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ftk\Skog och träteknik\Kurser\2TS363\2021\Lab\"/>
    </mc:Choice>
  </mc:AlternateContent>
  <bookViews>
    <workbookView xWindow="0" yWindow="0" windowWidth="23700" windowHeight="1321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3" i="1" l="1"/>
  <c r="J43" i="1"/>
  <c r="I43" i="1"/>
  <c r="H43" i="1"/>
  <c r="G43" i="1"/>
  <c r="F43" i="1"/>
  <c r="E43" i="1"/>
  <c r="D43" i="1"/>
  <c r="C43" i="1"/>
  <c r="B43" i="1"/>
  <c r="K42" i="1"/>
  <c r="J42" i="1"/>
  <c r="I42" i="1"/>
  <c r="H42" i="1"/>
  <c r="G42" i="1"/>
  <c r="F42" i="1"/>
  <c r="E42" i="1"/>
  <c r="D42" i="1"/>
  <c r="C42" i="1"/>
  <c r="B42" i="1"/>
  <c r="K41" i="1"/>
  <c r="J41" i="1"/>
  <c r="I41" i="1"/>
  <c r="H41" i="1"/>
  <c r="G41" i="1"/>
  <c r="F41" i="1"/>
  <c r="E41" i="1"/>
  <c r="D41" i="1"/>
  <c r="C41" i="1"/>
  <c r="B41" i="1"/>
  <c r="K40" i="1"/>
  <c r="J40" i="1"/>
  <c r="I40" i="1"/>
  <c r="H40" i="1"/>
  <c r="G40" i="1"/>
  <c r="F40" i="1"/>
  <c r="E40" i="1"/>
  <c r="D40" i="1"/>
  <c r="C40" i="1"/>
  <c r="B40" i="1"/>
  <c r="K39" i="1"/>
  <c r="J39" i="1"/>
  <c r="I39" i="1"/>
  <c r="H39" i="1"/>
  <c r="G39" i="1"/>
  <c r="F39" i="1"/>
  <c r="E39" i="1"/>
  <c r="D39" i="1"/>
  <c r="C39" i="1"/>
  <c r="B39" i="1"/>
  <c r="K38" i="1"/>
  <c r="J38" i="1"/>
  <c r="I38" i="1"/>
  <c r="H38" i="1"/>
  <c r="G38" i="1"/>
  <c r="F38" i="1"/>
  <c r="E38" i="1"/>
  <c r="D38" i="1"/>
  <c r="C38" i="1"/>
  <c r="B38" i="1"/>
  <c r="K37" i="1"/>
  <c r="J37" i="1"/>
  <c r="I37" i="1"/>
  <c r="H37" i="1"/>
  <c r="G37" i="1"/>
  <c r="F37" i="1"/>
  <c r="E37" i="1"/>
  <c r="D37" i="1"/>
  <c r="C37" i="1"/>
  <c r="B37" i="1"/>
  <c r="K36" i="1"/>
  <c r="J36" i="1"/>
  <c r="I36" i="1"/>
  <c r="H36" i="1"/>
  <c r="G36" i="1"/>
  <c r="F36" i="1"/>
  <c r="E36" i="1"/>
  <c r="D36" i="1"/>
  <c r="C36" i="1"/>
  <c r="B36" i="1"/>
  <c r="K35" i="1"/>
  <c r="J35" i="1"/>
  <c r="I35" i="1"/>
  <c r="H35" i="1"/>
  <c r="G35" i="1"/>
  <c r="F35" i="1"/>
  <c r="E35" i="1"/>
  <c r="D35" i="1"/>
  <c r="C35" i="1"/>
  <c r="B35" i="1"/>
  <c r="K34" i="1"/>
  <c r="J34" i="1"/>
  <c r="I34" i="1"/>
  <c r="H34" i="1"/>
  <c r="G34" i="1"/>
  <c r="F34" i="1"/>
  <c r="E34" i="1"/>
  <c r="D34" i="1"/>
  <c r="C34" i="1"/>
  <c r="B34" i="1"/>
  <c r="K33" i="1"/>
  <c r="J33" i="1"/>
  <c r="I33" i="1"/>
  <c r="H33" i="1"/>
  <c r="G33" i="1"/>
  <c r="F33" i="1"/>
  <c r="E33" i="1"/>
  <c r="D33" i="1"/>
  <c r="C33" i="1"/>
  <c r="B33" i="1"/>
  <c r="K32" i="1"/>
  <c r="J32" i="1"/>
  <c r="I32" i="1"/>
  <c r="H32" i="1"/>
  <c r="G32" i="1"/>
  <c r="F32" i="1"/>
  <c r="E32" i="1"/>
  <c r="D32" i="1"/>
  <c r="C32" i="1"/>
  <c r="B32" i="1"/>
  <c r="K31" i="1"/>
  <c r="J31" i="1"/>
  <c r="I31" i="1"/>
  <c r="H31" i="1"/>
  <c r="G31" i="1"/>
  <c r="F31" i="1"/>
  <c r="E31" i="1"/>
  <c r="D31" i="1"/>
  <c r="C31" i="1"/>
  <c r="B31" i="1"/>
  <c r="K30" i="1"/>
  <c r="J30" i="1"/>
  <c r="I30" i="1"/>
  <c r="H30" i="1"/>
  <c r="G30" i="1"/>
  <c r="F30" i="1"/>
  <c r="E30" i="1"/>
  <c r="D30" i="1"/>
  <c r="C30" i="1"/>
  <c r="B30" i="1"/>
  <c r="K29" i="1"/>
  <c r="J29" i="1"/>
  <c r="I29" i="1"/>
  <c r="H29" i="1"/>
  <c r="G29" i="1"/>
  <c r="F29" i="1"/>
  <c r="E29" i="1"/>
  <c r="D29" i="1"/>
  <c r="C29" i="1"/>
  <c r="B29" i="1"/>
  <c r="K28" i="1"/>
  <c r="J28" i="1"/>
  <c r="I28" i="1"/>
  <c r="H28" i="1"/>
  <c r="G28" i="1"/>
  <c r="F28" i="1"/>
  <c r="E28" i="1"/>
  <c r="D28" i="1"/>
  <c r="C28" i="1"/>
  <c r="B28" i="1"/>
  <c r="K27" i="1"/>
  <c r="J27" i="1"/>
  <c r="I27" i="1"/>
  <c r="H27" i="1"/>
  <c r="G27" i="1"/>
  <c r="F27" i="1"/>
  <c r="E27" i="1"/>
  <c r="D27" i="1"/>
  <c r="C27" i="1"/>
  <c r="B27" i="1"/>
  <c r="K26" i="1"/>
  <c r="J26" i="1"/>
  <c r="I26" i="1"/>
  <c r="H26" i="1"/>
  <c r="G26" i="1"/>
  <c r="F26" i="1"/>
  <c r="E26" i="1"/>
  <c r="D26" i="1"/>
  <c r="C26" i="1"/>
  <c r="B26" i="1"/>
  <c r="K25" i="1"/>
  <c r="J25" i="1"/>
  <c r="I25" i="1"/>
  <c r="H25" i="1"/>
  <c r="G25" i="1"/>
  <c r="F25" i="1"/>
  <c r="E25" i="1"/>
  <c r="D25" i="1"/>
  <c r="C25" i="1"/>
  <c r="B25" i="1"/>
  <c r="K24" i="1"/>
  <c r="J24" i="1"/>
  <c r="I24" i="1"/>
  <c r="H24" i="1"/>
  <c r="G24" i="1"/>
  <c r="F24" i="1"/>
  <c r="E24" i="1"/>
  <c r="D24" i="1"/>
  <c r="C24" i="1"/>
  <c r="B24" i="1"/>
  <c r="K23" i="1"/>
  <c r="J23" i="1"/>
  <c r="I23" i="1"/>
  <c r="H23" i="1"/>
  <c r="G23" i="1"/>
  <c r="F23" i="1"/>
  <c r="E23" i="1"/>
  <c r="D23" i="1"/>
  <c r="C23" i="1"/>
  <c r="B23" i="1"/>
  <c r="K22" i="1"/>
  <c r="J22" i="1"/>
  <c r="I22" i="1"/>
  <c r="H22" i="1"/>
  <c r="G22" i="1"/>
  <c r="F22" i="1"/>
  <c r="E22" i="1"/>
  <c r="D22" i="1"/>
  <c r="C22" i="1"/>
  <c r="B22" i="1"/>
  <c r="K21" i="1"/>
  <c r="J21" i="1"/>
  <c r="I21" i="1"/>
  <c r="H21" i="1"/>
  <c r="G21" i="1"/>
  <c r="F21" i="1"/>
  <c r="E21" i="1"/>
  <c r="D21" i="1"/>
  <c r="C21" i="1"/>
  <c r="B21" i="1"/>
  <c r="K20" i="1"/>
  <c r="J20" i="1"/>
  <c r="I20" i="1"/>
  <c r="H20" i="1"/>
  <c r="G20" i="1"/>
  <c r="F20" i="1"/>
  <c r="E20" i="1"/>
  <c r="D20" i="1"/>
  <c r="C20" i="1"/>
  <c r="B20" i="1"/>
  <c r="K19" i="1"/>
  <c r="J19" i="1"/>
  <c r="I19" i="1"/>
  <c r="H19" i="1"/>
  <c r="G19" i="1"/>
  <c r="F19" i="1"/>
  <c r="E19" i="1"/>
  <c r="D19" i="1"/>
  <c r="C19" i="1"/>
  <c r="B19" i="1"/>
  <c r="K18" i="1"/>
  <c r="J18" i="1"/>
  <c r="I18" i="1"/>
  <c r="H18" i="1"/>
  <c r="G18" i="1"/>
  <c r="F18" i="1"/>
  <c r="E18" i="1"/>
  <c r="D18" i="1"/>
  <c r="C18" i="1"/>
  <c r="B18" i="1"/>
  <c r="K17" i="1"/>
  <c r="J17" i="1"/>
  <c r="I17" i="1"/>
  <c r="H17" i="1"/>
  <c r="G17" i="1"/>
  <c r="F17" i="1"/>
  <c r="E17" i="1"/>
  <c r="D17" i="1"/>
  <c r="C17" i="1"/>
  <c r="B17" i="1"/>
  <c r="K16" i="1"/>
  <c r="J16" i="1"/>
  <c r="I16" i="1"/>
  <c r="H16" i="1"/>
  <c r="G16" i="1"/>
  <c r="F16" i="1"/>
  <c r="E16" i="1"/>
  <c r="D16" i="1"/>
  <c r="C16" i="1"/>
  <c r="B16" i="1"/>
  <c r="K15" i="1"/>
  <c r="J15" i="1"/>
  <c r="I15" i="1"/>
  <c r="H15" i="1"/>
  <c r="G15" i="1"/>
  <c r="F15" i="1"/>
  <c r="E15" i="1"/>
  <c r="D15" i="1"/>
  <c r="C15" i="1"/>
  <c r="B15" i="1"/>
  <c r="K14" i="1"/>
  <c r="J14" i="1"/>
  <c r="I14" i="1"/>
  <c r="H14" i="1"/>
  <c r="G14" i="1"/>
  <c r="F14" i="1"/>
  <c r="E14" i="1"/>
  <c r="D14" i="1"/>
  <c r="C14" i="1"/>
  <c r="B14" i="1"/>
  <c r="K13" i="1"/>
  <c r="J13" i="1"/>
  <c r="I13" i="1"/>
  <c r="H13" i="1"/>
  <c r="G13" i="1"/>
  <c r="F13" i="1"/>
  <c r="E13" i="1"/>
  <c r="D13" i="1"/>
  <c r="C13" i="1"/>
  <c r="B13" i="1"/>
  <c r="K12" i="1"/>
  <c r="J12" i="1"/>
  <c r="I12" i="1"/>
  <c r="H12" i="1"/>
  <c r="G12" i="1"/>
  <c r="F12" i="1"/>
  <c r="E12" i="1"/>
  <c r="D12" i="1"/>
  <c r="C12" i="1"/>
  <c r="B12" i="1"/>
  <c r="K11" i="1"/>
  <c r="J11" i="1"/>
  <c r="I11" i="1"/>
  <c r="H11" i="1"/>
  <c r="G11" i="1"/>
  <c r="F11" i="1"/>
  <c r="E11" i="1"/>
  <c r="D11" i="1"/>
  <c r="C11" i="1"/>
  <c r="B11" i="1"/>
  <c r="K10" i="1"/>
  <c r="J10" i="1"/>
  <c r="I10" i="1"/>
  <c r="H10" i="1"/>
  <c r="G10" i="1"/>
  <c r="F10" i="1"/>
  <c r="E10" i="1"/>
  <c r="D10" i="1"/>
  <c r="C10" i="1"/>
  <c r="B10" i="1"/>
  <c r="K9" i="1"/>
  <c r="J9" i="1"/>
  <c r="I9" i="1"/>
  <c r="H9" i="1"/>
  <c r="G9" i="1"/>
  <c r="F9" i="1"/>
  <c r="E9" i="1"/>
  <c r="D9" i="1"/>
  <c r="C9" i="1"/>
  <c r="B9" i="1"/>
  <c r="K8" i="1"/>
  <c r="J8" i="1"/>
  <c r="I8" i="1"/>
  <c r="H8" i="1"/>
  <c r="G8" i="1"/>
  <c r="F8" i="1"/>
  <c r="E8" i="1"/>
  <c r="D8" i="1"/>
  <c r="C8" i="1"/>
  <c r="B8" i="1"/>
  <c r="K7" i="1"/>
  <c r="J7" i="1"/>
  <c r="I7" i="1"/>
  <c r="H7" i="1"/>
  <c r="G7" i="1"/>
  <c r="F7" i="1"/>
  <c r="E7" i="1"/>
  <c r="D7" i="1"/>
  <c r="C7" i="1"/>
  <c r="B7" i="1"/>
  <c r="K6" i="1"/>
  <c r="J6" i="1"/>
  <c r="I6" i="1"/>
  <c r="H6" i="1"/>
  <c r="G6" i="1"/>
  <c r="F6" i="1"/>
  <c r="E6" i="1"/>
  <c r="D6" i="1"/>
  <c r="C6" i="1"/>
  <c r="B6" i="1"/>
  <c r="K5" i="1"/>
  <c r="J5" i="1"/>
  <c r="I5" i="1"/>
  <c r="H5" i="1"/>
  <c r="G5" i="1"/>
  <c r="F5" i="1"/>
  <c r="E5" i="1"/>
  <c r="D5" i="1"/>
  <c r="C5" i="1"/>
  <c r="B5" i="1"/>
  <c r="K4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<sst xmlns="http://schemas.openxmlformats.org/spreadsheetml/2006/main" count="17" uniqueCount="15">
  <si>
    <t>Provbitar i kurs 2TS263 VT 2021</t>
  </si>
  <si>
    <t>Krympning</t>
  </si>
  <si>
    <t>Provbit nr</t>
  </si>
  <si>
    <t>Longitudinell</t>
  </si>
  <si>
    <t>Radiell</t>
  </si>
  <si>
    <t>Tangentiell</t>
  </si>
  <si>
    <t>Densitet</t>
  </si>
  <si>
    <t>Årsringsbredd</t>
  </si>
  <si>
    <t>Resonans</t>
  </si>
  <si>
    <t>3-punkt radiell</t>
  </si>
  <si>
    <t>3-punkt tangent</t>
  </si>
  <si>
    <t>g/cm3</t>
  </si>
  <si>
    <t>mm</t>
  </si>
  <si>
    <t>MOR (MPa)</t>
  </si>
  <si>
    <t>MOE (MPa)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</si>
</sst>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%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0" xfId="0" applyBorder="1"/>
    <xf numFmtId="0" fontId="0" fillId="0" borderId="6" xfId="0" applyBorder="1"/>
    <xf numFmtId="10" fontId="0" fillId="0" borderId="0" xfId="0" applyNumberFormat="1" applyBorder="1"/>
    <xf numFmtId="0" fontId="0" fillId="0" borderId="7" xfId="0" applyBorder="1"/>
    <xf numFmtId="10" fontId="0" fillId="0" borderId="8" xfId="0" applyNumberFormat="1" applyBorder="1"/>
    <xf numFmtId="0" fontId="0" fillId="0" borderId="8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2" xfId="0" applyBorder="1" applyAlignment="1">
      <alignment horizontal="center"/>
    </xf>
    <xf numFmtId="164" fontId="0" fillId="0" borderId="5" xfId="0" applyNumberFormat="1" applyBorder="1"/>
    <xf numFmtId="10" fontId="0" fillId="0" borderId="6" xfId="0" applyNumberFormat="1" applyBorder="1"/>
    <xf numFmtId="164" fontId="0" fillId="0" borderId="7" xfId="0" applyNumberFormat="1" applyBorder="1"/>
    <xf numFmtId="10" fontId="0" fillId="0" borderId="9" xfId="0" applyNumberFormat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ovbitar_lab_VT_2021_all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åt"/>
      <sheetName val="Torr"/>
      <sheetName val="Sågad"/>
      <sheetName val="Årsringsbredd"/>
      <sheetName val="MOE_MOR"/>
      <sheetName val="Resultat"/>
    </sheetNames>
    <sheetDataSet>
      <sheetData sheetId="0"/>
      <sheetData sheetId="1">
        <row r="4">
          <cell r="B4">
            <v>136.25</v>
          </cell>
          <cell r="D4">
            <v>249.85</v>
          </cell>
          <cell r="E4">
            <v>32.74</v>
          </cell>
          <cell r="F4">
            <v>32.78</v>
          </cell>
          <cell r="G4">
            <v>32.700000000000003</v>
          </cell>
          <cell r="H4">
            <v>33.72</v>
          </cell>
          <cell r="I4">
            <v>33.96</v>
          </cell>
          <cell r="J4">
            <v>33.69</v>
          </cell>
          <cell r="L4">
            <v>4.8009601920385899E-4</v>
          </cell>
          <cell r="M4">
            <v>6.7590658819062122E-2</v>
          </cell>
          <cell r="N4">
            <v>3.7687488133662544E-2</v>
          </cell>
        </row>
        <row r="5">
          <cell r="B5">
            <v>132.41</v>
          </cell>
          <cell r="D5">
            <v>249.68</v>
          </cell>
          <cell r="E5">
            <v>32.979999999999997</v>
          </cell>
          <cell r="F5">
            <v>32.96</v>
          </cell>
          <cell r="G5">
            <v>32.799999999999997</v>
          </cell>
          <cell r="H5">
            <v>33.68</v>
          </cell>
          <cell r="I5">
            <v>34.03</v>
          </cell>
          <cell r="J5">
            <v>33.89</v>
          </cell>
          <cell r="L5">
            <v>5.9997600095998437E-4</v>
          </cell>
          <cell r="M5">
            <v>6.3187855787476252E-2</v>
          </cell>
          <cell r="N5">
            <v>3.4220532319391712E-2</v>
          </cell>
        </row>
        <row r="6">
          <cell r="B6">
            <v>137.16</v>
          </cell>
          <cell r="D6">
            <v>249.33</v>
          </cell>
          <cell r="E6">
            <v>33.409999999999997</v>
          </cell>
          <cell r="F6">
            <v>33.61</v>
          </cell>
          <cell r="G6">
            <v>33.56</v>
          </cell>
          <cell r="H6">
            <v>34.17</v>
          </cell>
          <cell r="I6">
            <v>34.229999999999997</v>
          </cell>
          <cell r="J6">
            <v>34.25</v>
          </cell>
          <cell r="L6">
            <v>3.5998560057597926E-3</v>
          </cell>
          <cell r="M6">
            <v>4.4824311490978277E-2</v>
          </cell>
          <cell r="N6">
            <v>2.1635531833777946E-2</v>
          </cell>
        </row>
        <row r="7">
          <cell r="B7">
            <v>140.6</v>
          </cell>
          <cell r="D7">
            <v>249.54</v>
          </cell>
          <cell r="E7">
            <v>32.93</v>
          </cell>
          <cell r="F7">
            <v>33.090000000000003</v>
          </cell>
          <cell r="G7">
            <v>33.4</v>
          </cell>
          <cell r="H7">
            <v>33.5</v>
          </cell>
          <cell r="I7">
            <v>34.049999999999997</v>
          </cell>
          <cell r="J7">
            <v>34.11</v>
          </cell>
          <cell r="L7">
            <v>8.8024646901131861E-4</v>
          </cell>
          <cell r="M7">
            <v>5.5750783550194603E-2</v>
          </cell>
          <cell r="N7">
            <v>4.1485951348293477E-2</v>
          </cell>
        </row>
        <row r="8">
          <cell r="B8">
            <v>140.05000000000001</v>
          </cell>
          <cell r="D8">
            <v>249.83</v>
          </cell>
          <cell r="E8">
            <v>32.659999999999997</v>
          </cell>
          <cell r="F8">
            <v>32.64</v>
          </cell>
          <cell r="G8">
            <v>32.49</v>
          </cell>
          <cell r="H8">
            <v>33.520000000000003</v>
          </cell>
          <cell r="I8">
            <v>33.99</v>
          </cell>
          <cell r="J8">
            <v>33.729999999999997</v>
          </cell>
          <cell r="L8">
            <v>4.8013443764244437E-4</v>
          </cell>
          <cell r="M8">
            <v>7.0083682008368314E-2</v>
          </cell>
          <cell r="N8">
            <v>3.9104024297646006E-2</v>
          </cell>
        </row>
        <row r="9">
          <cell r="B9">
            <v>138.15</v>
          </cell>
          <cell r="D9">
            <v>249.65</v>
          </cell>
          <cell r="E9">
            <v>32.9</v>
          </cell>
          <cell r="F9">
            <v>32.909999999999997</v>
          </cell>
          <cell r="G9">
            <v>32.64</v>
          </cell>
          <cell r="H9">
            <v>33.520000000000003</v>
          </cell>
          <cell r="I9">
            <v>33.96</v>
          </cell>
          <cell r="J9">
            <v>33.799999999999997</v>
          </cell>
          <cell r="L9">
            <v>8.2980993401038437E-4</v>
          </cell>
          <cell r="M9">
            <v>6.460807600950115E-2</v>
          </cell>
          <cell r="N9">
            <v>3.6346336822074415E-2</v>
          </cell>
        </row>
        <row r="10">
          <cell r="B10">
            <v>139.56</v>
          </cell>
          <cell r="D10">
            <v>249.94</v>
          </cell>
          <cell r="E10">
            <v>32.67</v>
          </cell>
          <cell r="F10">
            <v>32.619999999999997</v>
          </cell>
          <cell r="G10">
            <v>32.51</v>
          </cell>
          <cell r="H10">
            <v>33.42</v>
          </cell>
          <cell r="I10">
            <v>33.869999999999997</v>
          </cell>
          <cell r="J10">
            <v>33.770000000000003</v>
          </cell>
          <cell r="L10">
            <v>1.5999360025595793E-4</v>
          </cell>
          <cell r="M10">
            <v>7.0253826409354639E-2</v>
          </cell>
          <cell r="N10">
            <v>3.7798724174045437E-2</v>
          </cell>
        </row>
        <row r="11">
          <cell r="B11">
            <v>133.63</v>
          </cell>
          <cell r="D11">
            <v>249.79</v>
          </cell>
          <cell r="E11">
            <v>32.520000000000003</v>
          </cell>
          <cell r="F11">
            <v>32.76</v>
          </cell>
          <cell r="G11">
            <v>32.659999999999997</v>
          </cell>
          <cell r="H11">
            <v>33.549999999999997</v>
          </cell>
          <cell r="I11">
            <v>33.869999999999997</v>
          </cell>
          <cell r="J11">
            <v>33.64</v>
          </cell>
          <cell r="L11">
            <v>5.2016645326514034E-4</v>
          </cell>
          <cell r="M11">
            <v>6.9188367230564415E-2</v>
          </cell>
          <cell r="N11">
            <v>4.0357041116703206E-2</v>
          </cell>
        </row>
        <row r="12">
          <cell r="B12">
            <v>146.76</v>
          </cell>
          <cell r="D12">
            <v>250.02</v>
          </cell>
          <cell r="E12">
            <v>32.76</v>
          </cell>
          <cell r="F12">
            <v>33.42</v>
          </cell>
          <cell r="G12">
            <v>33.950000000000003</v>
          </cell>
          <cell r="H12">
            <v>33.520000000000003</v>
          </cell>
          <cell r="I12">
            <v>34.200000000000003</v>
          </cell>
          <cell r="J12">
            <v>33.880000000000003</v>
          </cell>
          <cell r="L12">
            <v>2.7993281612410291E-4</v>
          </cell>
          <cell r="M12">
            <v>4.9097815764482314E-2</v>
          </cell>
          <cell r="N12">
            <v>3.7787669286864237E-2</v>
          </cell>
        </row>
        <row r="13">
          <cell r="B13">
            <v>143.87</v>
          </cell>
          <cell r="D13">
            <v>249.88</v>
          </cell>
          <cell r="E13">
            <v>32.700000000000003</v>
          </cell>
          <cell r="F13">
            <v>33.119999999999997</v>
          </cell>
          <cell r="G13">
            <v>33</v>
          </cell>
          <cell r="H13">
            <v>33.43</v>
          </cell>
          <cell r="I13">
            <v>34.17</v>
          </cell>
          <cell r="J13">
            <v>33.83</v>
          </cell>
          <cell r="L13">
            <v>3.6011523687581393E-4</v>
          </cell>
          <cell r="M13">
            <v>6.3139931740614497E-2</v>
          </cell>
          <cell r="N13">
            <v>3.9033633349123881E-2</v>
          </cell>
        </row>
        <row r="14">
          <cell r="B14">
            <v>137.71</v>
          </cell>
          <cell r="D14">
            <v>249.89</v>
          </cell>
          <cell r="E14">
            <v>33.549999999999997</v>
          </cell>
          <cell r="F14">
            <v>33.89</v>
          </cell>
          <cell r="G14">
            <v>33.51</v>
          </cell>
          <cell r="H14">
            <v>33.72</v>
          </cell>
          <cell r="I14">
            <v>33.67</v>
          </cell>
          <cell r="J14">
            <v>33.700000000000003</v>
          </cell>
          <cell r="L14">
            <v>2.3996160614302622E-4</v>
          </cell>
          <cell r="M14">
            <v>4.103733257338267E-2</v>
          </cell>
          <cell r="N14">
            <v>3.8428612194425879E-2</v>
          </cell>
        </row>
        <row r="15">
          <cell r="B15">
            <v>138.44</v>
          </cell>
          <cell r="D15">
            <v>249.31</v>
          </cell>
          <cell r="E15">
            <v>32.43</v>
          </cell>
          <cell r="F15">
            <v>32.81</v>
          </cell>
          <cell r="G15">
            <v>33.049999999999997</v>
          </cell>
          <cell r="H15">
            <v>33.49</v>
          </cell>
          <cell r="I15">
            <v>34.07</v>
          </cell>
          <cell r="J15">
            <v>34.03</v>
          </cell>
          <cell r="L15">
            <v>1.4016820184221976E-3</v>
          </cell>
          <cell r="M15">
            <v>5.9965570007651008E-2</v>
          </cell>
          <cell r="N15">
            <v>3.5415875427269046E-2</v>
          </cell>
        </row>
        <row r="16">
          <cell r="B16">
            <v>136.33000000000001</v>
          </cell>
          <cell r="D16">
            <v>249.97</v>
          </cell>
          <cell r="E16">
            <v>32.97</v>
          </cell>
          <cell r="F16">
            <v>32.81</v>
          </cell>
          <cell r="G16">
            <v>32.619999999999997</v>
          </cell>
          <cell r="H16">
            <v>34</v>
          </cell>
          <cell r="I16">
            <v>34.03</v>
          </cell>
          <cell r="J16">
            <v>33.56</v>
          </cell>
          <cell r="L16">
            <v>5.9990401535756554E-4</v>
          </cell>
          <cell r="M16">
            <v>6.7386977537673892E-2</v>
          </cell>
          <cell r="N16">
            <v>3.5507452767492328E-2</v>
          </cell>
        </row>
        <row r="17">
          <cell r="B17">
            <v>130.74</v>
          </cell>
          <cell r="D17">
            <v>249.29</v>
          </cell>
          <cell r="E17">
            <v>33.369999999999997</v>
          </cell>
          <cell r="F17">
            <v>33.270000000000003</v>
          </cell>
          <cell r="G17">
            <v>33.270000000000003</v>
          </cell>
          <cell r="H17">
            <v>34.07</v>
          </cell>
          <cell r="I17">
            <v>34.32</v>
          </cell>
          <cell r="J17">
            <v>34.14</v>
          </cell>
          <cell r="L17">
            <v>3.0389059938422942E-3</v>
          </cell>
          <cell r="M17">
            <v>5.1907382805086277E-2</v>
          </cell>
          <cell r="N17">
            <v>2.6767916468913081E-2</v>
          </cell>
        </row>
        <row r="18">
          <cell r="B18">
            <v>143.09</v>
          </cell>
          <cell r="D18">
            <v>249.88</v>
          </cell>
          <cell r="E18">
            <v>32.61</v>
          </cell>
          <cell r="F18">
            <v>33.15</v>
          </cell>
          <cell r="G18">
            <v>32.83</v>
          </cell>
          <cell r="H18">
            <v>33.5</v>
          </cell>
          <cell r="I18">
            <v>34.32</v>
          </cell>
          <cell r="J18">
            <v>33.75</v>
          </cell>
          <cell r="L18">
            <v>2.7988804478217352E-4</v>
          </cell>
          <cell r="M18">
            <v>6.2476226702168264E-2</v>
          </cell>
          <cell r="N18">
            <v>3.6337760910816058E-2</v>
          </cell>
        </row>
        <row r="19">
          <cell r="B19">
            <v>132.68</v>
          </cell>
          <cell r="D19">
            <v>249.82</v>
          </cell>
          <cell r="E19">
            <v>32.380000000000003</v>
          </cell>
          <cell r="F19">
            <v>33.19</v>
          </cell>
          <cell r="G19">
            <v>32.75</v>
          </cell>
          <cell r="H19">
            <v>33.61</v>
          </cell>
          <cell r="I19">
            <v>34.31</v>
          </cell>
          <cell r="J19">
            <v>33.700000000000003</v>
          </cell>
          <cell r="L19">
            <v>3.5998560057599064E-4</v>
          </cell>
          <cell r="M19">
            <v>6.6729947793070732E-2</v>
          </cell>
          <cell r="N19">
            <v>3.5314220618948025E-2</v>
          </cell>
        </row>
        <row r="20">
          <cell r="B20">
            <v>145.02000000000001</v>
          </cell>
          <cell r="D20">
            <v>249.82</v>
          </cell>
          <cell r="E20">
            <v>33.17</v>
          </cell>
          <cell r="F20">
            <v>33.97</v>
          </cell>
          <cell r="G20">
            <v>33.119999999999997</v>
          </cell>
          <cell r="H20">
            <v>33.950000000000003</v>
          </cell>
          <cell r="I20">
            <v>34.65</v>
          </cell>
          <cell r="J20">
            <v>33.76</v>
          </cell>
          <cell r="L20">
            <v>7.5972649846054515E-4</v>
          </cell>
          <cell r="M20">
            <v>4.85860694628963E-2</v>
          </cell>
          <cell r="N20">
            <v>2.6163067262867604E-2</v>
          </cell>
        </row>
        <row r="21">
          <cell r="B21">
            <v>149.86000000000001</v>
          </cell>
          <cell r="D21">
            <v>249.69</v>
          </cell>
          <cell r="E21">
            <v>33.71</v>
          </cell>
          <cell r="F21">
            <v>34.22</v>
          </cell>
          <cell r="G21">
            <v>33.299999999999997</v>
          </cell>
          <cell r="H21">
            <v>34.270000000000003</v>
          </cell>
          <cell r="I21">
            <v>34.69</v>
          </cell>
          <cell r="J21">
            <v>33.76</v>
          </cell>
          <cell r="L21">
            <v>8.4057158868033443E-4</v>
          </cell>
          <cell r="M21">
            <v>3.8468844984802471E-2</v>
          </cell>
          <cell r="N21">
            <v>2.2923998858555908E-2</v>
          </cell>
        </row>
        <row r="22">
          <cell r="B22">
            <v>147.41999999999999</v>
          </cell>
          <cell r="D22">
            <v>249.88</v>
          </cell>
          <cell r="E22">
            <v>33.46</v>
          </cell>
          <cell r="F22">
            <v>33.72</v>
          </cell>
          <cell r="G22">
            <v>32.53</v>
          </cell>
          <cell r="H22">
            <v>34.25</v>
          </cell>
          <cell r="I22">
            <v>34.770000000000003</v>
          </cell>
          <cell r="J22">
            <v>33.83</v>
          </cell>
          <cell r="L22">
            <v>6.002641162111557E-4</v>
          </cell>
          <cell r="M22">
            <v>4.7569013277294771E-2</v>
          </cell>
          <cell r="N22">
            <v>2.3359604975785583E-2</v>
          </cell>
        </row>
        <row r="23">
          <cell r="B23">
            <v>134.41</v>
          </cell>
          <cell r="D23">
            <v>249.73</v>
          </cell>
          <cell r="E23">
            <v>32.520000000000003</v>
          </cell>
          <cell r="F23">
            <v>33.700000000000003</v>
          </cell>
          <cell r="G23">
            <v>32.9</v>
          </cell>
          <cell r="H23">
            <v>33.79</v>
          </cell>
          <cell r="I23">
            <v>34.71</v>
          </cell>
          <cell r="J23">
            <v>33.86</v>
          </cell>
          <cell r="L23">
            <v>4.4017607042822583E-4</v>
          </cell>
          <cell r="M23">
            <v>5.8421202621829697E-2</v>
          </cell>
          <cell r="N23">
            <v>3.0681818181818137E-2</v>
          </cell>
        </row>
        <row r="24">
          <cell r="B24">
            <v>125.18</v>
          </cell>
          <cell r="D24">
            <v>249.87</v>
          </cell>
          <cell r="E24">
            <v>32.75</v>
          </cell>
          <cell r="F24">
            <v>33.770000000000003</v>
          </cell>
          <cell r="G24">
            <v>32.58</v>
          </cell>
          <cell r="H24">
            <v>34.07</v>
          </cell>
          <cell r="I24">
            <v>34.659999999999997</v>
          </cell>
          <cell r="J24">
            <v>33.89</v>
          </cell>
          <cell r="L24">
            <v>6.0002400096006113E-4</v>
          </cell>
          <cell r="M24">
            <v>5.6280354251975966E-2</v>
          </cell>
          <cell r="N24">
            <v>2.5080752422572749E-2</v>
          </cell>
        </row>
        <row r="25">
          <cell r="B25">
            <v>124.62</v>
          </cell>
          <cell r="D25">
            <v>249.71</v>
          </cell>
          <cell r="E25">
            <v>32.64</v>
          </cell>
          <cell r="F25">
            <v>33.32</v>
          </cell>
          <cell r="G25">
            <v>32.57</v>
          </cell>
          <cell r="H25">
            <v>34.03</v>
          </cell>
          <cell r="I25">
            <v>34.53</v>
          </cell>
          <cell r="J25">
            <v>33.880000000000003</v>
          </cell>
          <cell r="L25">
            <v>6.0016804705308386E-4</v>
          </cell>
          <cell r="M25">
            <v>6.1976389946686833E-2</v>
          </cell>
          <cell r="N25">
            <v>2.6883252588581791E-2</v>
          </cell>
        </row>
        <row r="26">
          <cell r="B26">
            <v>126.19</v>
          </cell>
          <cell r="D26">
            <v>249.75</v>
          </cell>
          <cell r="E26">
            <v>32.58</v>
          </cell>
          <cell r="F26">
            <v>33.299999999999997</v>
          </cell>
          <cell r="G26">
            <v>32.65</v>
          </cell>
          <cell r="H26">
            <v>34.01</v>
          </cell>
          <cell r="I26">
            <v>34.46</v>
          </cell>
          <cell r="J26">
            <v>33.81</v>
          </cell>
          <cell r="L26">
            <v>4.8034584901130632E-4</v>
          </cell>
          <cell r="M26">
            <v>6.1976389946686833E-2</v>
          </cell>
          <cell r="N26">
            <v>2.7664226637513039E-2</v>
          </cell>
        </row>
        <row r="27">
          <cell r="B27">
            <v>133.82</v>
          </cell>
          <cell r="D27">
            <v>249.32</v>
          </cell>
          <cell r="E27">
            <v>33.51</v>
          </cell>
          <cell r="F27">
            <v>34.08</v>
          </cell>
          <cell r="G27">
            <v>33.340000000000003</v>
          </cell>
          <cell r="H27">
            <v>34.369999999999997</v>
          </cell>
          <cell r="I27">
            <v>34.549999999999997</v>
          </cell>
          <cell r="J27">
            <v>34.159999999999997</v>
          </cell>
          <cell r="L27">
            <v>2.2404480896179328E-3</v>
          </cell>
          <cell r="M27">
            <v>4.0406921467959621E-2</v>
          </cell>
          <cell r="N27">
            <v>2.0245223838038437E-2</v>
          </cell>
        </row>
        <row r="28">
          <cell r="B28">
            <v>129.54</v>
          </cell>
          <cell r="D28">
            <v>249.7</v>
          </cell>
          <cell r="E28">
            <v>32.65</v>
          </cell>
          <cell r="F28">
            <v>33.07</v>
          </cell>
          <cell r="G28">
            <v>32.72</v>
          </cell>
          <cell r="H28">
            <v>33.83</v>
          </cell>
          <cell r="I28">
            <v>34.31</v>
          </cell>
          <cell r="J28">
            <v>33.659999999999997</v>
          </cell>
          <cell r="L28">
            <v>6.0019206145968992E-4</v>
          </cell>
          <cell r="M28">
            <v>6.4791943758312751E-2</v>
          </cell>
          <cell r="N28">
            <v>3.5253980288097099E-2</v>
          </cell>
        </row>
        <row r="29">
          <cell r="B29">
            <v>123.29</v>
          </cell>
          <cell r="D29">
            <v>249.82</v>
          </cell>
          <cell r="E29">
            <v>32.450000000000003</v>
          </cell>
          <cell r="F29">
            <v>33.07</v>
          </cell>
          <cell r="G29">
            <v>32.61</v>
          </cell>
          <cell r="H29">
            <v>33.75</v>
          </cell>
          <cell r="I29">
            <v>34.31</v>
          </cell>
          <cell r="J29">
            <v>33.71</v>
          </cell>
          <cell r="L29">
            <v>5.2012482995917198E-4</v>
          </cell>
          <cell r="M29">
            <v>6.6584229049747798E-2</v>
          </cell>
          <cell r="N29">
            <v>3.2236591860022694E-2</v>
          </cell>
        </row>
        <row r="30">
          <cell r="B30">
            <v>121.18</v>
          </cell>
          <cell r="D30">
            <v>249.81</v>
          </cell>
          <cell r="E30">
            <v>32.43</v>
          </cell>
          <cell r="F30">
            <v>32.700000000000003</v>
          </cell>
          <cell r="G30">
            <v>35.520000000000003</v>
          </cell>
          <cell r="H30">
            <v>33.74</v>
          </cell>
          <cell r="I30">
            <v>34.15</v>
          </cell>
          <cell r="J30">
            <v>33.79</v>
          </cell>
          <cell r="L30">
            <v>4.4010562535013863E-4</v>
          </cell>
          <cell r="M30">
            <v>4.215835553863722E-2</v>
          </cell>
          <cell r="N30">
            <v>3.3368190892670249E-2</v>
          </cell>
        </row>
        <row r="31">
          <cell r="B31">
            <v>118</v>
          </cell>
          <cell r="D31">
            <v>249.68</v>
          </cell>
          <cell r="E31">
            <v>32.29</v>
          </cell>
          <cell r="F31">
            <v>32.229999999999997</v>
          </cell>
          <cell r="G31">
            <v>32.340000000000003</v>
          </cell>
          <cell r="H31">
            <v>33.61</v>
          </cell>
          <cell r="I31">
            <v>33.72</v>
          </cell>
          <cell r="J31">
            <v>33.67</v>
          </cell>
          <cell r="L31">
            <v>1.0804321728691887E-3</v>
          </cell>
          <cell r="M31">
            <v>7.831382624417163E-2</v>
          </cell>
          <cell r="N31">
            <v>3.928469513935124E-2</v>
          </cell>
        </row>
        <row r="32">
          <cell r="B32">
            <v>121.52</v>
          </cell>
          <cell r="D32">
            <v>249.64</v>
          </cell>
          <cell r="E32">
            <v>32.29</v>
          </cell>
          <cell r="F32">
            <v>32.15</v>
          </cell>
          <cell r="G32">
            <v>32.4</v>
          </cell>
          <cell r="H32">
            <v>33.65</v>
          </cell>
          <cell r="I32">
            <v>33.75</v>
          </cell>
          <cell r="J32">
            <v>33.57</v>
          </cell>
          <cell r="L32">
            <v>7.603345472007593E-4</v>
          </cell>
          <cell r="M32">
            <v>7.8241005139920092E-2</v>
          </cell>
          <cell r="N32">
            <v>4.0665083135392001E-2</v>
          </cell>
        </row>
        <row r="33">
          <cell r="B33">
            <v>121.57</v>
          </cell>
          <cell r="D33">
            <v>249.81</v>
          </cell>
          <cell r="E33">
            <v>32.340000000000003</v>
          </cell>
          <cell r="F33">
            <v>32.33</v>
          </cell>
          <cell r="G33">
            <v>32.369999999999997</v>
          </cell>
          <cell r="H33">
            <v>33.57</v>
          </cell>
          <cell r="I33">
            <v>33.74</v>
          </cell>
          <cell r="J33">
            <v>33.51</v>
          </cell>
          <cell r="L33">
            <v>5.1985444075656995E-4</v>
          </cell>
          <cell r="M33">
            <v>7.695234471606599E-2</v>
          </cell>
          <cell r="N33">
            <v>4.2908676666034026E-2</v>
          </cell>
        </row>
        <row r="34">
          <cell r="B34">
            <v>137.69</v>
          </cell>
          <cell r="D34">
            <v>249.74</v>
          </cell>
          <cell r="E34">
            <v>32.479999999999997</v>
          </cell>
          <cell r="F34">
            <v>32.25</v>
          </cell>
          <cell r="G34">
            <v>32.4</v>
          </cell>
          <cell r="H34">
            <v>33.42</v>
          </cell>
          <cell r="I34">
            <v>33.72</v>
          </cell>
          <cell r="J34">
            <v>33.47</v>
          </cell>
          <cell r="L34">
            <v>3.2020493115598986E-4</v>
          </cell>
          <cell r="M34">
            <v>7.688652347462456E-2</v>
          </cell>
          <cell r="N34">
            <v>4.5174148239536846E-2</v>
          </cell>
        </row>
        <row r="35">
          <cell r="B35">
            <v>129.88</v>
          </cell>
          <cell r="D35">
            <v>249.77</v>
          </cell>
          <cell r="E35">
            <v>32.36</v>
          </cell>
          <cell r="F35">
            <v>32.229999999999997</v>
          </cell>
          <cell r="G35">
            <v>32.43</v>
          </cell>
          <cell r="H35">
            <v>33.42</v>
          </cell>
          <cell r="I35">
            <v>33.69</v>
          </cell>
          <cell r="J35">
            <v>33.520000000000003</v>
          </cell>
          <cell r="L35">
            <v>4.4007041126574339E-4</v>
          </cell>
          <cell r="M35">
            <v>7.7844311377245415E-2</v>
          </cell>
          <cell r="N35">
            <v>4.4621665242571065E-2</v>
          </cell>
        </row>
        <row r="36">
          <cell r="B36">
            <v>136.19999999999999</v>
          </cell>
          <cell r="D36">
            <v>249.87</v>
          </cell>
          <cell r="E36">
            <v>32.799999999999997</v>
          </cell>
          <cell r="F36">
            <v>32.43</v>
          </cell>
          <cell r="G36">
            <v>32.53</v>
          </cell>
          <cell r="H36">
            <v>33.57</v>
          </cell>
          <cell r="I36">
            <v>33.729999999999997</v>
          </cell>
          <cell r="J36">
            <v>33.46</v>
          </cell>
          <cell r="L36">
            <v>5.9988002399511005E-4</v>
          </cell>
          <cell r="M36">
            <v>7.1957471046136437E-2</v>
          </cell>
          <cell r="N36">
            <v>4.3024028872637426E-2</v>
          </cell>
        </row>
        <row r="37">
          <cell r="B37">
            <v>137.69</v>
          </cell>
          <cell r="D37">
            <v>249.84</v>
          </cell>
          <cell r="E37">
            <v>32.54</v>
          </cell>
          <cell r="F37">
            <v>32.4</v>
          </cell>
          <cell r="G37">
            <v>32.72</v>
          </cell>
          <cell r="H37">
            <v>33.53</v>
          </cell>
          <cell r="I37">
            <v>33.770000000000003</v>
          </cell>
          <cell r="J37">
            <v>33.54</v>
          </cell>
          <cell r="L37">
            <v>4.7976971053895949E-4</v>
          </cell>
          <cell r="M37">
            <v>7.3170731707317083E-2</v>
          </cell>
          <cell r="N37">
            <v>4.4532878529467392E-2</v>
          </cell>
        </row>
        <row r="38">
          <cell r="B38">
            <v>127.07</v>
          </cell>
          <cell r="D38">
            <v>249.39</v>
          </cell>
          <cell r="E38">
            <v>33.200000000000003</v>
          </cell>
          <cell r="F38">
            <v>33.200000000000003</v>
          </cell>
          <cell r="G38">
            <v>33.020000000000003</v>
          </cell>
          <cell r="H38">
            <v>34.159999999999997</v>
          </cell>
          <cell r="I38">
            <v>34.29</v>
          </cell>
          <cell r="J38">
            <v>34.01</v>
          </cell>
          <cell r="L38">
            <v>2.5575447570331936E-3</v>
          </cell>
          <cell r="M38">
            <v>5.6019749335358561E-2</v>
          </cell>
          <cell r="N38">
            <v>2.743236829615581E-2</v>
          </cell>
        </row>
        <row r="39">
          <cell r="B39">
            <v>135.96</v>
          </cell>
          <cell r="D39">
            <v>249.53</v>
          </cell>
          <cell r="E39">
            <v>33.24</v>
          </cell>
          <cell r="F39">
            <v>33.22</v>
          </cell>
          <cell r="G39">
            <v>33.090000000000003</v>
          </cell>
          <cell r="H39">
            <v>33.61</v>
          </cell>
          <cell r="I39">
            <v>33.880000000000003</v>
          </cell>
          <cell r="J39">
            <v>33.68</v>
          </cell>
          <cell r="L39">
            <v>1.2403472972432371E-3</v>
          </cell>
          <cell r="M39">
            <v>5.4156769596199479E-2</v>
          </cell>
          <cell r="N39">
            <v>3.9586102145433844E-2</v>
          </cell>
        </row>
        <row r="40">
          <cell r="B40">
            <v>126.04</v>
          </cell>
          <cell r="D40">
            <v>249.98</v>
          </cell>
          <cell r="E40">
            <v>32.9</v>
          </cell>
          <cell r="F40">
            <v>32.68</v>
          </cell>
          <cell r="G40">
            <v>32.78</v>
          </cell>
          <cell r="H40">
            <v>33.71</v>
          </cell>
          <cell r="I40">
            <v>33.72</v>
          </cell>
          <cell r="J40">
            <v>33.74</v>
          </cell>
          <cell r="L40">
            <v>8.7908575081914356E-4</v>
          </cell>
          <cell r="M40">
            <v>6.6350261034646363E-2</v>
          </cell>
          <cell r="N40">
            <v>4.1678507151652784E-2</v>
          </cell>
        </row>
        <row r="41">
          <cell r="B41">
            <v>121.71</v>
          </cell>
          <cell r="D41">
            <v>249.56</v>
          </cell>
          <cell r="E41">
            <v>32.76</v>
          </cell>
          <cell r="F41">
            <v>32.58</v>
          </cell>
          <cell r="G41">
            <v>33.03</v>
          </cell>
          <cell r="H41">
            <v>33.92</v>
          </cell>
          <cell r="I41">
            <v>33.99</v>
          </cell>
          <cell r="J41">
            <v>34.08</v>
          </cell>
          <cell r="L41">
            <v>1.2000480019200086E-3</v>
          </cell>
          <cell r="M41">
            <v>6.5190535018531087E-2</v>
          </cell>
          <cell r="N41">
            <v>3.0789698755107814E-2</v>
          </cell>
        </row>
        <row r="42">
          <cell r="B42">
            <v>122.33</v>
          </cell>
          <cell r="D42">
            <v>249.56</v>
          </cell>
          <cell r="E42">
            <v>32.92</v>
          </cell>
          <cell r="F42">
            <v>32.96</v>
          </cell>
          <cell r="G42">
            <v>33.11</v>
          </cell>
          <cell r="H42">
            <v>34.07</v>
          </cell>
          <cell r="I42">
            <v>34.15</v>
          </cell>
          <cell r="J42">
            <v>33.92</v>
          </cell>
          <cell r="L42">
            <v>1.3203697035170348E-3</v>
          </cell>
          <cell r="M42">
            <v>6.0459377372817057E-2</v>
          </cell>
          <cell r="N42">
            <v>3.03778241883426E-2</v>
          </cell>
        </row>
        <row r="43">
          <cell r="B43">
            <v>122.61</v>
          </cell>
          <cell r="D43">
            <v>249.39</v>
          </cell>
          <cell r="E43">
            <v>32.47</v>
          </cell>
          <cell r="F43">
            <v>32.25</v>
          </cell>
          <cell r="G43">
            <v>32.450000000000003</v>
          </cell>
          <cell r="H43">
            <v>33.68</v>
          </cell>
          <cell r="I43">
            <v>33.65</v>
          </cell>
          <cell r="J43">
            <v>33.57</v>
          </cell>
          <cell r="L43">
            <v>6.8095333466859967E-4</v>
          </cell>
          <cell r="M43">
            <v>7.5451950523311065E-2</v>
          </cell>
          <cell r="N43">
            <v>4.0144596651445957E-2</v>
          </cell>
        </row>
      </sheetData>
      <sheetData sheetId="2"/>
      <sheetData sheetId="3">
        <row r="2">
          <cell r="D2">
            <v>1.3681818181818182</v>
          </cell>
        </row>
        <row r="3">
          <cell r="D3">
            <v>1.3818181818181818</v>
          </cell>
        </row>
        <row r="4">
          <cell r="D4">
            <v>2.2000000000000002</v>
          </cell>
        </row>
        <row r="5">
          <cell r="D5">
            <v>1.468181818181818</v>
          </cell>
        </row>
        <row r="6">
          <cell r="D6">
            <v>1.4650000000000001</v>
          </cell>
        </row>
        <row r="7">
          <cell r="D7">
            <v>1.5449999999999999</v>
          </cell>
        </row>
        <row r="8">
          <cell r="D8">
            <v>1.5210526315789472</v>
          </cell>
        </row>
        <row r="9">
          <cell r="D9">
            <v>1.7352941176470589</v>
          </cell>
        </row>
        <row r="10">
          <cell r="D10">
            <v>1.4333333333333333</v>
          </cell>
        </row>
        <row r="11">
          <cell r="D11">
            <v>1.4000000000000001</v>
          </cell>
        </row>
        <row r="12">
          <cell r="D12">
            <v>1.5684210526315789</v>
          </cell>
        </row>
        <row r="13">
          <cell r="D13">
            <v>1.3434782608695652</v>
          </cell>
        </row>
        <row r="14">
          <cell r="D14">
            <v>1.3681818181818182</v>
          </cell>
        </row>
        <row r="15">
          <cell r="D15">
            <v>2.1428571428571428</v>
          </cell>
        </row>
        <row r="16">
          <cell r="D16">
            <v>1.3478260869565217</v>
          </cell>
        </row>
        <row r="17">
          <cell r="D17">
            <v>1.79375</v>
          </cell>
        </row>
        <row r="18">
          <cell r="D18">
            <v>1.6578947368421053</v>
          </cell>
        </row>
        <row r="19">
          <cell r="D19">
            <v>1.3909090909090909</v>
          </cell>
        </row>
        <row r="20">
          <cell r="D20">
            <v>1.3636363636363635</v>
          </cell>
        </row>
        <row r="21">
          <cell r="D21">
            <v>2.4538461538461536</v>
          </cell>
        </row>
        <row r="22">
          <cell r="D22">
            <v>3.6444444444444439</v>
          </cell>
        </row>
        <row r="23">
          <cell r="D23">
            <v>2.9272727272727277</v>
          </cell>
        </row>
        <row r="24">
          <cell r="D24">
            <v>3.15</v>
          </cell>
        </row>
        <row r="25">
          <cell r="D25">
            <v>2.7666666666666671</v>
          </cell>
        </row>
        <row r="26">
          <cell r="D26">
            <v>2.2461538461538462</v>
          </cell>
        </row>
        <row r="27">
          <cell r="D27">
            <v>3</v>
          </cell>
        </row>
        <row r="28">
          <cell r="D28">
            <v>3.3777777777777778</v>
          </cell>
        </row>
        <row r="29">
          <cell r="D29">
            <v>3.322222222222222</v>
          </cell>
        </row>
        <row r="30">
          <cell r="D30">
            <v>2.88</v>
          </cell>
        </row>
        <row r="31">
          <cell r="D31">
            <v>2.9272727272727277</v>
          </cell>
        </row>
        <row r="32">
          <cell r="D32">
            <v>1.3391304347826087</v>
          </cell>
        </row>
        <row r="33">
          <cell r="D33">
            <v>1.7588235294117647</v>
          </cell>
        </row>
        <row r="34">
          <cell r="D34">
            <v>1.4666666666666668</v>
          </cell>
        </row>
        <row r="35">
          <cell r="D35">
            <v>1.3</v>
          </cell>
        </row>
        <row r="36">
          <cell r="D36">
            <v>2.2785714285714285</v>
          </cell>
        </row>
        <row r="37">
          <cell r="D37">
            <v>1.3333333333333333</v>
          </cell>
        </row>
        <row r="38">
          <cell r="D38">
            <v>2.7545454545454544</v>
          </cell>
        </row>
        <row r="39">
          <cell r="D39">
            <v>2.4230769230769229</v>
          </cell>
        </row>
        <row r="40">
          <cell r="D40">
            <v>2.4692307692307693</v>
          </cell>
        </row>
        <row r="41">
          <cell r="D41">
            <v>2.93</v>
          </cell>
        </row>
      </sheetData>
      <sheetData sheetId="4">
        <row r="4">
          <cell r="B4">
            <v>16336</v>
          </cell>
          <cell r="C4">
            <v>16331</v>
          </cell>
          <cell r="D4">
            <v>10165.728999999999</v>
          </cell>
          <cell r="E4">
            <v>14785.557000000001</v>
          </cell>
          <cell r="F4">
            <v>111.392</v>
          </cell>
          <cell r="G4">
            <v>149.92099999999999</v>
          </cell>
        </row>
        <row r="5">
          <cell r="B5">
            <v>12456</v>
          </cell>
          <cell r="C5">
            <v>12456</v>
          </cell>
          <cell r="D5">
            <v>12996.615</v>
          </cell>
          <cell r="E5">
            <v>13144.566999999999</v>
          </cell>
          <cell r="F5">
            <v>128.61500000000001</v>
          </cell>
          <cell r="G5">
            <v>137.29599999999999</v>
          </cell>
        </row>
        <row r="6">
          <cell r="B6">
            <v>10628</v>
          </cell>
          <cell r="C6">
            <v>10672</v>
          </cell>
          <cell r="D6">
            <v>7785.0010000000002</v>
          </cell>
          <cell r="E6">
            <v>9419.8169999999991</v>
          </cell>
          <cell r="F6">
            <v>94.284000000000006</v>
          </cell>
          <cell r="G6">
            <v>103.366</v>
          </cell>
        </row>
        <row r="7">
          <cell r="B7">
            <v>12794</v>
          </cell>
          <cell r="C7">
            <v>12794</v>
          </cell>
          <cell r="D7">
            <v>10817.834000000001</v>
          </cell>
          <cell r="E7">
            <v>12991.727000000001</v>
          </cell>
          <cell r="F7">
            <v>115.017</v>
          </cell>
          <cell r="G7">
            <v>134.10599999999999</v>
          </cell>
        </row>
        <row r="8">
          <cell r="B8">
            <v>16221</v>
          </cell>
          <cell r="C8">
            <v>16275</v>
          </cell>
          <cell r="D8">
            <v>13240.885</v>
          </cell>
          <cell r="E8">
            <v>15817.47</v>
          </cell>
          <cell r="F8">
            <v>130.83500000000001</v>
          </cell>
          <cell r="G8">
            <v>158.69499999999999</v>
          </cell>
        </row>
        <row r="9">
          <cell r="B9">
            <v>13346</v>
          </cell>
          <cell r="C9">
            <v>13346</v>
          </cell>
          <cell r="D9">
            <v>11224.565000000001</v>
          </cell>
          <cell r="E9">
            <v>13816.403</v>
          </cell>
          <cell r="F9">
            <v>124.267</v>
          </cell>
          <cell r="G9">
            <v>147.072</v>
          </cell>
        </row>
        <row r="10">
          <cell r="B10">
            <v>16726</v>
          </cell>
          <cell r="C10">
            <v>16670</v>
          </cell>
          <cell r="D10">
            <v>13996.228999999999</v>
          </cell>
          <cell r="E10">
            <v>14201.052</v>
          </cell>
          <cell r="F10">
            <v>134.12200000000001</v>
          </cell>
          <cell r="G10">
            <v>140.452</v>
          </cell>
        </row>
        <row r="11">
          <cell r="B11">
            <v>14566</v>
          </cell>
          <cell r="C11">
            <v>14566</v>
          </cell>
          <cell r="D11">
            <v>13521.895</v>
          </cell>
          <cell r="E11">
            <v>13662.075000000001</v>
          </cell>
          <cell r="F11">
            <v>136.744</v>
          </cell>
          <cell r="G11">
            <v>140.11000000000001</v>
          </cell>
        </row>
        <row r="12">
          <cell r="B12">
            <v>15061</v>
          </cell>
          <cell r="C12">
            <v>15010</v>
          </cell>
          <cell r="D12">
            <v>14769.467000000001</v>
          </cell>
          <cell r="E12">
            <v>15679.861999999999</v>
          </cell>
          <cell r="F12">
            <v>151.69800000000001</v>
          </cell>
          <cell r="G12">
            <v>157.06899999999999</v>
          </cell>
        </row>
        <row r="13">
          <cell r="B13">
            <v>15436</v>
          </cell>
          <cell r="C13">
            <v>15436</v>
          </cell>
          <cell r="D13">
            <v>14264.217000000001</v>
          </cell>
          <cell r="E13">
            <v>14626.525</v>
          </cell>
          <cell r="F13">
            <v>136.42599999999999</v>
          </cell>
          <cell r="G13">
            <v>151.33099999999999</v>
          </cell>
        </row>
        <row r="14">
          <cell r="B14">
            <v>16488</v>
          </cell>
          <cell r="C14">
            <v>16488</v>
          </cell>
          <cell r="D14">
            <v>15205.619000000001</v>
          </cell>
          <cell r="E14">
            <v>13685.300999999999</v>
          </cell>
          <cell r="F14">
            <v>142.215</v>
          </cell>
          <cell r="G14">
            <v>140.47900000000001</v>
          </cell>
        </row>
        <row r="15">
          <cell r="B15">
            <v>12224</v>
          </cell>
          <cell r="C15">
            <v>12224</v>
          </cell>
          <cell r="D15">
            <v>9943.7060000000001</v>
          </cell>
          <cell r="E15">
            <v>15358.286</v>
          </cell>
          <cell r="F15">
            <v>112.16500000000001</v>
          </cell>
          <cell r="G15">
            <v>153.363</v>
          </cell>
        </row>
        <row r="16">
          <cell r="B16">
            <v>12689</v>
          </cell>
          <cell r="C16">
            <v>12645</v>
          </cell>
          <cell r="D16">
            <v>10992.04</v>
          </cell>
          <cell r="E16">
            <v>15040.789000000001</v>
          </cell>
          <cell r="F16">
            <v>119.505</v>
          </cell>
          <cell r="G16">
            <v>147.15899999999999</v>
          </cell>
        </row>
        <row r="17">
          <cell r="B17">
            <v>9968</v>
          </cell>
          <cell r="C17">
            <v>9968</v>
          </cell>
          <cell r="D17">
            <v>10381.335999999999</v>
          </cell>
          <cell r="E17">
            <v>8462.107</v>
          </cell>
          <cell r="F17">
            <v>108.794</v>
          </cell>
          <cell r="G17">
            <v>107.946</v>
          </cell>
        </row>
        <row r="18">
          <cell r="B18">
            <v>16214</v>
          </cell>
          <cell r="C18">
            <v>16267</v>
          </cell>
          <cell r="D18">
            <v>13465.156999999999</v>
          </cell>
          <cell r="E18">
            <v>16407.975999999999</v>
          </cell>
          <cell r="F18">
            <v>128.21100000000001</v>
          </cell>
          <cell r="G18">
            <v>159.536</v>
          </cell>
        </row>
        <row r="19">
          <cell r="B19">
            <v>14901</v>
          </cell>
          <cell r="C19">
            <v>14901</v>
          </cell>
          <cell r="D19">
            <v>12688.723</v>
          </cell>
          <cell r="E19">
            <v>12368.736999999999</v>
          </cell>
          <cell r="F19">
            <v>127.43300000000001</v>
          </cell>
          <cell r="G19">
            <v>115.43300000000001</v>
          </cell>
        </row>
        <row r="20">
          <cell r="B20">
            <v>13242</v>
          </cell>
          <cell r="C20">
            <v>13242</v>
          </cell>
          <cell r="D20">
            <v>9939.2549999999992</v>
          </cell>
          <cell r="E20">
            <v>14288.148999999999</v>
          </cell>
          <cell r="F20">
            <v>102.657</v>
          </cell>
          <cell r="G20">
            <v>152.10300000000001</v>
          </cell>
        </row>
        <row r="21">
          <cell r="B21">
            <v>12476</v>
          </cell>
          <cell r="C21">
            <v>12476</v>
          </cell>
          <cell r="D21">
            <v>13576.066999999999</v>
          </cell>
          <cell r="E21">
            <v>11101.343000000001</v>
          </cell>
          <cell r="F21">
            <v>127.667</v>
          </cell>
          <cell r="G21">
            <v>120.13800000000001</v>
          </cell>
        </row>
        <row r="22">
          <cell r="B22">
            <v>14051</v>
          </cell>
          <cell r="C22">
            <v>14051</v>
          </cell>
          <cell r="D22">
            <v>13199.394</v>
          </cell>
          <cell r="E22">
            <v>11928.76</v>
          </cell>
          <cell r="F22">
            <v>128.744</v>
          </cell>
          <cell r="G22">
            <v>128.089</v>
          </cell>
        </row>
        <row r="23">
          <cell r="B23">
            <v>14923</v>
          </cell>
          <cell r="C23">
            <v>14923</v>
          </cell>
          <cell r="D23">
            <v>11394.569</v>
          </cell>
          <cell r="E23">
            <v>16018.138999999999</v>
          </cell>
          <cell r="F23">
            <v>110.02</v>
          </cell>
          <cell r="G23">
            <v>158.446</v>
          </cell>
        </row>
        <row r="24">
          <cell r="B24">
            <v>12986</v>
          </cell>
          <cell r="C24">
            <v>12986</v>
          </cell>
          <cell r="D24">
            <v>10182.828</v>
          </cell>
          <cell r="E24">
            <v>12645.346</v>
          </cell>
          <cell r="F24">
            <v>94.046000000000006</v>
          </cell>
          <cell r="G24">
            <v>122.179</v>
          </cell>
        </row>
        <row r="25">
          <cell r="B25">
            <v>13462</v>
          </cell>
          <cell r="C25">
            <v>13462</v>
          </cell>
          <cell r="D25">
            <v>11897.334000000001</v>
          </cell>
          <cell r="E25">
            <v>10584.394</v>
          </cell>
          <cell r="F25">
            <v>127.741</v>
          </cell>
          <cell r="G25">
            <v>106.801</v>
          </cell>
        </row>
        <row r="26">
          <cell r="B26">
            <v>13417</v>
          </cell>
          <cell r="C26">
            <v>13464</v>
          </cell>
          <cell r="D26">
            <v>12224.161</v>
          </cell>
          <cell r="E26">
            <v>12194.973</v>
          </cell>
          <cell r="F26">
            <v>119.742</v>
          </cell>
          <cell r="G26">
            <v>124.78700000000001</v>
          </cell>
        </row>
        <row r="27">
          <cell r="B27">
            <v>10029</v>
          </cell>
          <cell r="C27">
            <v>9988</v>
          </cell>
          <cell r="D27">
            <v>10943.534</v>
          </cell>
          <cell r="E27">
            <v>9203.8070000000007</v>
          </cell>
          <cell r="F27">
            <v>124.70699999999999</v>
          </cell>
          <cell r="G27">
            <v>105.282</v>
          </cell>
        </row>
        <row r="28">
          <cell r="B28">
            <v>14952</v>
          </cell>
          <cell r="C28">
            <v>14998</v>
          </cell>
          <cell r="D28">
            <v>12887.076999999999</v>
          </cell>
          <cell r="E28">
            <v>17294.636999999999</v>
          </cell>
          <cell r="F28">
            <v>116.616</v>
          </cell>
          <cell r="G28">
            <v>156.80199999999999</v>
          </cell>
        </row>
        <row r="29">
          <cell r="B29">
            <v>14064</v>
          </cell>
          <cell r="C29">
            <v>14064</v>
          </cell>
          <cell r="D29">
            <v>13880.566999999999</v>
          </cell>
          <cell r="E29">
            <v>13132.198</v>
          </cell>
          <cell r="F29">
            <v>113.64</v>
          </cell>
          <cell r="G29">
            <v>121.53100000000001</v>
          </cell>
        </row>
        <row r="30">
          <cell r="B30">
            <v>13963</v>
          </cell>
          <cell r="C30">
            <v>13963</v>
          </cell>
          <cell r="D30">
            <v>13404.754999999999</v>
          </cell>
          <cell r="E30">
            <v>12587.52</v>
          </cell>
          <cell r="F30">
            <v>131.315</v>
          </cell>
          <cell r="G30">
            <v>128.084</v>
          </cell>
        </row>
        <row r="31">
          <cell r="B31">
            <v>14469</v>
          </cell>
          <cell r="C31">
            <v>14421</v>
          </cell>
          <cell r="D31">
            <v>12281.986999999999</v>
          </cell>
          <cell r="E31">
            <v>13431.481</v>
          </cell>
          <cell r="F31">
            <v>116.658</v>
          </cell>
          <cell r="G31">
            <v>134.709</v>
          </cell>
        </row>
        <row r="32">
          <cell r="B32">
            <v>14866</v>
          </cell>
          <cell r="C32">
            <v>14866</v>
          </cell>
          <cell r="D32">
            <v>12326.574000000001</v>
          </cell>
          <cell r="E32">
            <v>13707.485000000001</v>
          </cell>
          <cell r="F32">
            <v>121.84099999999999</v>
          </cell>
          <cell r="G32">
            <v>138.50899999999999</v>
          </cell>
        </row>
        <row r="33">
          <cell r="B33">
            <v>14687</v>
          </cell>
          <cell r="C33">
            <v>14387</v>
          </cell>
          <cell r="D33">
            <v>12567.428</v>
          </cell>
          <cell r="E33">
            <v>11890.058999999999</v>
          </cell>
          <cell r="F33">
            <v>123.4</v>
          </cell>
          <cell r="G33">
            <v>123.968</v>
          </cell>
        </row>
        <row r="34">
          <cell r="B34">
            <v>16726</v>
          </cell>
          <cell r="C34">
            <v>16670</v>
          </cell>
          <cell r="D34">
            <v>13190.803</v>
          </cell>
          <cell r="E34">
            <v>16393.557000000001</v>
          </cell>
          <cell r="F34">
            <v>131.38499999999999</v>
          </cell>
          <cell r="G34">
            <v>165.13</v>
          </cell>
        </row>
        <row r="35">
          <cell r="B35">
            <v>15804</v>
          </cell>
          <cell r="C35">
            <v>15856</v>
          </cell>
          <cell r="D35">
            <v>14820.808999999999</v>
          </cell>
          <cell r="E35">
            <v>15123.494000000001</v>
          </cell>
          <cell r="F35">
            <v>148.18100000000001</v>
          </cell>
          <cell r="G35">
            <v>154.285</v>
          </cell>
        </row>
        <row r="36">
          <cell r="B36">
            <v>16100</v>
          </cell>
          <cell r="C36">
            <v>16100</v>
          </cell>
          <cell r="D36">
            <v>13925.004000000001</v>
          </cell>
          <cell r="E36">
            <v>12706.514999999999</v>
          </cell>
          <cell r="F36">
            <v>132.66</v>
          </cell>
          <cell r="G36">
            <v>136.94300000000001</v>
          </cell>
        </row>
        <row r="37">
          <cell r="B37">
            <v>16624</v>
          </cell>
          <cell r="C37">
            <v>16567</v>
          </cell>
          <cell r="D37">
            <v>14556.066000000001</v>
          </cell>
          <cell r="E37">
            <v>14979.601000000001</v>
          </cell>
          <cell r="F37">
            <v>138.80699999999999</v>
          </cell>
          <cell r="G37">
            <v>156.62299999999999</v>
          </cell>
        </row>
        <row r="38">
          <cell r="B38">
            <v>10132</v>
          </cell>
          <cell r="C38">
            <v>10091</v>
          </cell>
          <cell r="D38">
            <v>10278.514999999999</v>
          </cell>
          <cell r="E38">
            <v>8700.0239999999994</v>
          </cell>
          <cell r="F38">
            <v>100.252</v>
          </cell>
          <cell r="G38">
            <v>95.444000000000003</v>
          </cell>
        </row>
        <row r="39">
          <cell r="B39">
            <v>13070</v>
          </cell>
          <cell r="C39">
            <v>13070</v>
          </cell>
          <cell r="D39">
            <v>8504.1689999999999</v>
          </cell>
          <cell r="E39">
            <v>14974.859</v>
          </cell>
          <cell r="F39">
            <v>101.65300000000001</v>
          </cell>
          <cell r="G39">
            <v>153.74299999999999</v>
          </cell>
        </row>
        <row r="40">
          <cell r="B40">
            <v>14651</v>
          </cell>
          <cell r="C40">
            <v>14698</v>
          </cell>
          <cell r="D40">
            <v>16064.674000000001</v>
          </cell>
          <cell r="E40">
            <v>13927.337</v>
          </cell>
          <cell r="F40">
            <v>156.88999999999999</v>
          </cell>
          <cell r="G40">
            <v>141.80500000000001</v>
          </cell>
        </row>
        <row r="41">
          <cell r="B41">
            <v>13353</v>
          </cell>
          <cell r="C41">
            <v>13353</v>
          </cell>
          <cell r="D41">
            <v>12059.869000000001</v>
          </cell>
          <cell r="E41">
            <v>11581.564</v>
          </cell>
          <cell r="F41">
            <v>119.262</v>
          </cell>
          <cell r="G41">
            <v>121.399</v>
          </cell>
        </row>
        <row r="42">
          <cell r="B42">
            <v>12236</v>
          </cell>
          <cell r="C42">
            <v>12157</v>
          </cell>
          <cell r="D42">
            <v>9739.7790000000005</v>
          </cell>
          <cell r="E42">
            <v>10685.964</v>
          </cell>
          <cell r="F42">
            <v>104.952</v>
          </cell>
          <cell r="G42">
            <v>114.2</v>
          </cell>
        </row>
        <row r="43">
          <cell r="B43">
            <v>14833</v>
          </cell>
          <cell r="C43">
            <v>14833</v>
          </cell>
          <cell r="D43">
            <v>12981.333000000001</v>
          </cell>
          <cell r="E43">
            <v>14500.361999999999</v>
          </cell>
          <cell r="F43">
            <v>135.45400000000001</v>
          </cell>
          <cell r="G43">
            <v>142.541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abSelected="1" topLeftCell="A34" workbookViewId="0">
      <selection activeCell="N20" sqref="N20"/>
    </sheetView>
  </sheetViews>
  <sheetFormatPr defaultRowHeight="15" x14ac:dyDescent="0.25"/>
  <cols>
    <col min="1" max="1" width="10.28515625" customWidth="1"/>
    <col min="2" max="11" width="15.28515625" customWidth="1"/>
  </cols>
  <sheetData>
    <row r="1" spans="1:11" x14ac:dyDescent="0.25">
      <c r="A1" t="s">
        <v>0</v>
      </c>
    </row>
    <row r="2" spans="1:11" x14ac:dyDescent="0.25">
      <c r="A2" s="1"/>
      <c r="B2" s="16" t="s">
        <v>1</v>
      </c>
      <c r="C2" s="2"/>
      <c r="D2" s="4"/>
      <c r="E2" s="13" t="s">
        <v>6</v>
      </c>
      <c r="F2" s="3" t="s">
        <v>7</v>
      </c>
      <c r="G2" s="16" t="s">
        <v>14</v>
      </c>
      <c r="H2" s="2"/>
      <c r="I2" s="4"/>
      <c r="J2" s="2" t="s">
        <v>13</v>
      </c>
      <c r="K2" s="4"/>
    </row>
    <row r="3" spans="1:11" x14ac:dyDescent="0.25">
      <c r="A3" s="21" t="s">
        <v>2</v>
      </c>
      <c r="B3" s="21" t="s">
        <v>3</v>
      </c>
      <c r="C3" s="22" t="s">
        <v>4</v>
      </c>
      <c r="D3" s="23" t="s">
        <v>5</v>
      </c>
      <c r="E3" s="24" t="s">
        <v>11</v>
      </c>
      <c r="F3" s="22" t="s">
        <v>12</v>
      </c>
      <c r="G3" s="21" t="s">
        <v>8</v>
      </c>
      <c r="H3" s="22" t="s">
        <v>9</v>
      </c>
      <c r="I3" s="23" t="s">
        <v>10</v>
      </c>
      <c r="J3" s="22" t="s">
        <v>9</v>
      </c>
      <c r="K3" s="23" t="s">
        <v>10</v>
      </c>
    </row>
    <row r="4" spans="1:11" x14ac:dyDescent="0.25">
      <c r="A4" s="5">
        <v>1</v>
      </c>
      <c r="B4" s="17">
        <f>[1]Torr!L4</f>
        <v>4.8009601920385899E-4</v>
      </c>
      <c r="C4" s="8">
        <f>[1]Torr!N4</f>
        <v>3.7687488133662544E-2</v>
      </c>
      <c r="D4" s="18">
        <f>[1]Torr!M4</f>
        <v>6.7590658819062122E-2</v>
      </c>
      <c r="E4" s="14">
        <f>[1]Torr!B4/([1]Torr!D4*AVERAGE([1]Torr!E4:G4)*AVERAGE([1]Torr!H4:J4))*1000</f>
        <v>0.49293572044462225</v>
      </c>
      <c r="F4" s="6">
        <f>[1]Årsringsbredd!D2</f>
        <v>1.3681818181818182</v>
      </c>
      <c r="G4" s="5">
        <f>AVERAGE([1]MOE_MOR!B4:C4)</f>
        <v>16333.5</v>
      </c>
      <c r="H4" s="6">
        <f>[1]MOE_MOR!D4</f>
        <v>10165.728999999999</v>
      </c>
      <c r="I4" s="7">
        <f>[1]MOE_MOR!E4</f>
        <v>14785.557000000001</v>
      </c>
      <c r="J4" s="6">
        <f>[1]MOE_MOR!F4</f>
        <v>111.392</v>
      </c>
      <c r="K4" s="7">
        <f>[1]MOE_MOR!G4</f>
        <v>149.92099999999999</v>
      </c>
    </row>
    <row r="5" spans="1:11" x14ac:dyDescent="0.25">
      <c r="A5" s="5">
        <v>2</v>
      </c>
      <c r="B5" s="17">
        <f>[1]Torr!L5</f>
        <v>5.9997600095998437E-4</v>
      </c>
      <c r="C5" s="8">
        <f>[1]Torr!N5</f>
        <v>3.4220532319391712E-2</v>
      </c>
      <c r="D5" s="18">
        <f>[1]Torr!M5</f>
        <v>6.3187855787476252E-2</v>
      </c>
      <c r="E5" s="14">
        <f>[1]Torr!B5/([1]Torr!D5*AVERAGE([1]Torr!E5:G5)*AVERAGE([1]Torr!H5:J5))*1000</f>
        <v>0.47576523972416784</v>
      </c>
      <c r="F5" s="6">
        <f>[1]Årsringsbredd!D3</f>
        <v>1.3818181818181818</v>
      </c>
      <c r="G5" s="5">
        <f>AVERAGE([1]MOE_MOR!B5:C5)</f>
        <v>12456</v>
      </c>
      <c r="H5" s="6">
        <f>[1]MOE_MOR!D5</f>
        <v>12996.615</v>
      </c>
      <c r="I5" s="7">
        <f>[1]MOE_MOR!E5</f>
        <v>13144.566999999999</v>
      </c>
      <c r="J5" s="6">
        <f>[1]MOE_MOR!F5</f>
        <v>128.61500000000001</v>
      </c>
      <c r="K5" s="7">
        <f>[1]MOE_MOR!G5</f>
        <v>137.29599999999999</v>
      </c>
    </row>
    <row r="6" spans="1:11" x14ac:dyDescent="0.25">
      <c r="A6" s="5">
        <v>3</v>
      </c>
      <c r="B6" s="17">
        <f>[1]Torr!L6</f>
        <v>3.5998560057597926E-3</v>
      </c>
      <c r="C6" s="8">
        <f>[1]Torr!N6</f>
        <v>2.1635531833777946E-2</v>
      </c>
      <c r="D6" s="18">
        <f>[1]Torr!M6</f>
        <v>4.4824311490978277E-2</v>
      </c>
      <c r="E6" s="14">
        <f>[1]Torr!B6/([1]Torr!D6*AVERAGE([1]Torr!E6:G6)*AVERAGE([1]Torr!H6:J6))*1000</f>
        <v>0.47954002751590163</v>
      </c>
      <c r="F6" s="6">
        <f>[1]Årsringsbredd!D4</f>
        <v>2.2000000000000002</v>
      </c>
      <c r="G6" s="5">
        <f>AVERAGE([1]MOE_MOR!B6:C6)</f>
        <v>10650</v>
      </c>
      <c r="H6" s="6">
        <f>[1]MOE_MOR!D6</f>
        <v>7785.0010000000002</v>
      </c>
      <c r="I6" s="7">
        <f>[1]MOE_MOR!E6</f>
        <v>9419.8169999999991</v>
      </c>
      <c r="J6" s="6">
        <f>[1]MOE_MOR!F6</f>
        <v>94.284000000000006</v>
      </c>
      <c r="K6" s="7">
        <f>[1]MOE_MOR!G6</f>
        <v>103.366</v>
      </c>
    </row>
    <row r="7" spans="1:11" x14ac:dyDescent="0.25">
      <c r="A7" s="5">
        <v>4</v>
      </c>
      <c r="B7" s="17">
        <f>[1]Torr!L7</f>
        <v>8.8024646901131861E-4</v>
      </c>
      <c r="C7" s="8">
        <f>[1]Torr!N7</f>
        <v>4.1485951348293477E-2</v>
      </c>
      <c r="D7" s="18">
        <f>[1]Torr!M7</f>
        <v>5.5750783550194603E-2</v>
      </c>
      <c r="E7" s="14">
        <f>[1]Torr!B7/([1]Torr!D7*AVERAGE([1]Torr!E7:G7)*AVERAGE([1]Torr!H7:J7))*1000</f>
        <v>0.50172275136598299</v>
      </c>
      <c r="F7" s="6">
        <f>[1]Årsringsbredd!D5</f>
        <v>1.468181818181818</v>
      </c>
      <c r="G7" s="5">
        <f>AVERAGE([1]MOE_MOR!B7:C7)</f>
        <v>12794</v>
      </c>
      <c r="H7" s="6">
        <f>[1]MOE_MOR!D7</f>
        <v>10817.834000000001</v>
      </c>
      <c r="I7" s="7">
        <f>[1]MOE_MOR!E7</f>
        <v>12991.727000000001</v>
      </c>
      <c r="J7" s="6">
        <f>[1]MOE_MOR!F7</f>
        <v>115.017</v>
      </c>
      <c r="K7" s="7">
        <f>[1]MOE_MOR!G7</f>
        <v>134.10599999999999</v>
      </c>
    </row>
    <row r="8" spans="1:11" x14ac:dyDescent="0.25">
      <c r="A8" s="5">
        <v>5</v>
      </c>
      <c r="B8" s="17">
        <f>[1]Torr!L8</f>
        <v>4.8013443764244437E-4</v>
      </c>
      <c r="C8" s="8">
        <f>[1]Torr!N8</f>
        <v>3.9104024297646006E-2</v>
      </c>
      <c r="D8" s="18">
        <f>[1]Torr!M8</f>
        <v>7.0083682008368314E-2</v>
      </c>
      <c r="E8" s="14">
        <f>[1]Torr!B8/([1]Torr!D8*AVERAGE([1]Torr!E8:G8)*AVERAGE([1]Torr!H8:J8))*1000</f>
        <v>0.50960590537592576</v>
      </c>
      <c r="F8" s="6">
        <f>[1]Årsringsbredd!D6</f>
        <v>1.4650000000000001</v>
      </c>
      <c r="G8" s="5">
        <f>AVERAGE([1]MOE_MOR!B8:C8)</f>
        <v>16248</v>
      </c>
      <c r="H8" s="6">
        <f>[1]MOE_MOR!D8</f>
        <v>13240.885</v>
      </c>
      <c r="I8" s="7">
        <f>[1]MOE_MOR!E8</f>
        <v>15817.47</v>
      </c>
      <c r="J8" s="6">
        <f>[1]MOE_MOR!F8</f>
        <v>130.83500000000001</v>
      </c>
      <c r="K8" s="7">
        <f>[1]MOE_MOR!G8</f>
        <v>158.69499999999999</v>
      </c>
    </row>
    <row r="9" spans="1:11" x14ac:dyDescent="0.25">
      <c r="A9" s="5">
        <v>6</v>
      </c>
      <c r="B9" s="17">
        <f>[1]Torr!L9</f>
        <v>8.2980993401038437E-4</v>
      </c>
      <c r="C9" s="8">
        <f>[1]Torr!N9</f>
        <v>3.6346336822074415E-2</v>
      </c>
      <c r="D9" s="18">
        <f>[1]Torr!M9</f>
        <v>6.460807600950115E-2</v>
      </c>
      <c r="E9" s="14">
        <f>[1]Torr!B9/([1]Torr!D9*AVERAGE([1]Torr!E9:G9)*AVERAGE([1]Torr!H9:J9))*1000</f>
        <v>0.49948495935922099</v>
      </c>
      <c r="F9" s="6">
        <f>[1]Årsringsbredd!D7</f>
        <v>1.5449999999999999</v>
      </c>
      <c r="G9" s="5">
        <f>AVERAGE([1]MOE_MOR!B9:C9)</f>
        <v>13346</v>
      </c>
      <c r="H9" s="6">
        <f>[1]MOE_MOR!D9</f>
        <v>11224.565000000001</v>
      </c>
      <c r="I9" s="7">
        <f>[1]MOE_MOR!E9</f>
        <v>13816.403</v>
      </c>
      <c r="J9" s="6">
        <f>[1]MOE_MOR!F9</f>
        <v>124.267</v>
      </c>
      <c r="K9" s="7">
        <f>[1]MOE_MOR!G9</f>
        <v>147.072</v>
      </c>
    </row>
    <row r="10" spans="1:11" x14ac:dyDescent="0.25">
      <c r="A10" s="5">
        <v>7</v>
      </c>
      <c r="B10" s="17">
        <f>[1]Torr!L10</f>
        <v>1.5999360025595793E-4</v>
      </c>
      <c r="C10" s="8">
        <f>[1]Torr!N10</f>
        <v>3.7798724174045437E-2</v>
      </c>
      <c r="D10" s="18">
        <f>[1]Torr!M10</f>
        <v>7.0253826409354639E-2</v>
      </c>
      <c r="E10" s="14">
        <f>[1]Torr!B10/([1]Torr!D10*AVERAGE([1]Torr!E10:G10)*AVERAGE([1]Torr!H10:J10))*1000</f>
        <v>0.50845152709106445</v>
      </c>
      <c r="F10" s="6">
        <f>[1]Årsringsbredd!D8</f>
        <v>1.5210526315789472</v>
      </c>
      <c r="G10" s="5">
        <f>AVERAGE([1]MOE_MOR!B10:C10)</f>
        <v>16698</v>
      </c>
      <c r="H10" s="6">
        <f>[1]MOE_MOR!D10</f>
        <v>13996.228999999999</v>
      </c>
      <c r="I10" s="7">
        <f>[1]MOE_MOR!E10</f>
        <v>14201.052</v>
      </c>
      <c r="J10" s="6">
        <f>[1]MOE_MOR!F10</f>
        <v>134.12200000000001</v>
      </c>
      <c r="K10" s="7">
        <f>[1]MOE_MOR!G10</f>
        <v>140.452</v>
      </c>
    </row>
    <row r="11" spans="1:11" x14ac:dyDescent="0.25">
      <c r="A11" s="5">
        <v>8</v>
      </c>
      <c r="B11" s="17">
        <f>[1]Torr!L11</f>
        <v>5.2016645326514034E-4</v>
      </c>
      <c r="C11" s="8">
        <f>[1]Torr!N11</f>
        <v>4.0357041116703206E-2</v>
      </c>
      <c r="D11" s="18">
        <f>[1]Torr!M11</f>
        <v>6.9188367230564415E-2</v>
      </c>
      <c r="E11" s="14">
        <f>[1]Torr!B11/([1]Torr!D11*AVERAGE([1]Torr!E11:G11)*AVERAGE([1]Torr!H11:J11))*1000</f>
        <v>0.48644308743386222</v>
      </c>
      <c r="F11" s="6">
        <f>[1]Årsringsbredd!D9</f>
        <v>1.7352941176470589</v>
      </c>
      <c r="G11" s="5">
        <f>AVERAGE([1]MOE_MOR!B11:C11)</f>
        <v>14566</v>
      </c>
      <c r="H11" s="6">
        <f>[1]MOE_MOR!D11</f>
        <v>13521.895</v>
      </c>
      <c r="I11" s="7">
        <f>[1]MOE_MOR!E11</f>
        <v>13662.075000000001</v>
      </c>
      <c r="J11" s="6">
        <f>[1]MOE_MOR!F11</f>
        <v>136.744</v>
      </c>
      <c r="K11" s="7">
        <f>[1]MOE_MOR!G11</f>
        <v>140.11000000000001</v>
      </c>
    </row>
    <row r="12" spans="1:11" x14ac:dyDescent="0.25">
      <c r="A12" s="5">
        <v>9</v>
      </c>
      <c r="B12" s="17">
        <f>[1]Torr!L12</f>
        <v>2.7993281612410291E-4</v>
      </c>
      <c r="C12" s="8">
        <f>[1]Torr!N12</f>
        <v>3.7787669286864237E-2</v>
      </c>
      <c r="D12" s="18">
        <f>[1]Torr!M12</f>
        <v>4.9097815764482314E-2</v>
      </c>
      <c r="E12" s="14">
        <f>[1]Torr!B12/([1]Torr!D12*AVERAGE([1]Torr!E12:G12)*AVERAGE([1]Torr!H12:J12))*1000</f>
        <v>0.51929906131977233</v>
      </c>
      <c r="F12" s="6">
        <f>[1]Årsringsbredd!D10</f>
        <v>1.4333333333333333</v>
      </c>
      <c r="G12" s="5">
        <f>AVERAGE([1]MOE_MOR!B12:C12)</f>
        <v>15035.5</v>
      </c>
      <c r="H12" s="6">
        <f>[1]MOE_MOR!D12</f>
        <v>14769.467000000001</v>
      </c>
      <c r="I12" s="7">
        <f>[1]MOE_MOR!E12</f>
        <v>15679.861999999999</v>
      </c>
      <c r="J12" s="6">
        <f>[1]MOE_MOR!F12</f>
        <v>151.69800000000001</v>
      </c>
      <c r="K12" s="7">
        <f>[1]MOE_MOR!G12</f>
        <v>157.06899999999999</v>
      </c>
    </row>
    <row r="13" spans="1:11" x14ac:dyDescent="0.25">
      <c r="A13" s="5">
        <v>10</v>
      </c>
      <c r="B13" s="17">
        <f>[1]Torr!L13</f>
        <v>3.6011523687581393E-4</v>
      </c>
      <c r="C13" s="8">
        <f>[1]Torr!N13</f>
        <v>3.9033633349123881E-2</v>
      </c>
      <c r="D13" s="18">
        <f>[1]Torr!M13</f>
        <v>6.3139931740614497E-2</v>
      </c>
      <c r="E13" s="14">
        <f>[1]Torr!B13/([1]Torr!D13*AVERAGE([1]Torr!E13:G13)*AVERAGE([1]Torr!H13:J13))*1000</f>
        <v>0.51697552239250677</v>
      </c>
      <c r="F13" s="6">
        <f>[1]Årsringsbredd!D11</f>
        <v>1.4000000000000001</v>
      </c>
      <c r="G13" s="5">
        <f>AVERAGE([1]MOE_MOR!B13:C13)</f>
        <v>15436</v>
      </c>
      <c r="H13" s="6">
        <f>[1]MOE_MOR!D13</f>
        <v>14264.217000000001</v>
      </c>
      <c r="I13" s="7">
        <f>[1]MOE_MOR!E13</f>
        <v>14626.525</v>
      </c>
      <c r="J13" s="6">
        <f>[1]MOE_MOR!F13</f>
        <v>136.42599999999999</v>
      </c>
      <c r="K13" s="7">
        <f>[1]MOE_MOR!G13</f>
        <v>151.33099999999999</v>
      </c>
    </row>
    <row r="14" spans="1:11" x14ac:dyDescent="0.25">
      <c r="A14" s="5">
        <v>11</v>
      </c>
      <c r="B14" s="17">
        <f>[1]Torr!L14</f>
        <v>2.3996160614302622E-4</v>
      </c>
      <c r="C14" s="8">
        <f>[1]Torr!N14</f>
        <v>3.8428612194425879E-2</v>
      </c>
      <c r="D14" s="18">
        <f>[1]Torr!M14</f>
        <v>4.103733257338267E-2</v>
      </c>
      <c r="E14" s="14">
        <f>[1]Torr!B14/([1]Torr!D14*AVERAGE([1]Torr!E14:G14)*AVERAGE([1]Torr!H14:J14))*1000</f>
        <v>0.48600931242288259</v>
      </c>
      <c r="F14" s="6">
        <f>[1]Årsringsbredd!D12</f>
        <v>1.5684210526315789</v>
      </c>
      <c r="G14" s="5">
        <f>AVERAGE([1]MOE_MOR!B14:C14)</f>
        <v>16488</v>
      </c>
      <c r="H14" s="6">
        <f>[1]MOE_MOR!D14</f>
        <v>15205.619000000001</v>
      </c>
      <c r="I14" s="7">
        <f>[1]MOE_MOR!E14</f>
        <v>13685.300999999999</v>
      </c>
      <c r="J14" s="6">
        <f>[1]MOE_MOR!F14</f>
        <v>142.215</v>
      </c>
      <c r="K14" s="7">
        <f>[1]MOE_MOR!G14</f>
        <v>140.47900000000001</v>
      </c>
    </row>
    <row r="15" spans="1:11" x14ac:dyDescent="0.25">
      <c r="A15" s="5">
        <v>12</v>
      </c>
      <c r="B15" s="17">
        <f>[1]Torr!L15</f>
        <v>1.4016820184221976E-3</v>
      </c>
      <c r="C15" s="8">
        <f>[1]Torr!N15</f>
        <v>3.5415875427269046E-2</v>
      </c>
      <c r="D15" s="18">
        <f>[1]Torr!M15</f>
        <v>5.9965570007651008E-2</v>
      </c>
      <c r="E15" s="14">
        <f>[1]Torr!B15/([1]Torr!D15*AVERAGE([1]Torr!E15:G15)*AVERAGE([1]Torr!H15:J15))*1000</f>
        <v>0.50050002782322356</v>
      </c>
      <c r="F15" s="6">
        <f>[1]Årsringsbredd!D13</f>
        <v>1.3434782608695652</v>
      </c>
      <c r="G15" s="5">
        <f>AVERAGE([1]MOE_MOR!B15:C15)</f>
        <v>12224</v>
      </c>
      <c r="H15" s="6">
        <f>[1]MOE_MOR!D15</f>
        <v>9943.7060000000001</v>
      </c>
      <c r="I15" s="7">
        <f>[1]MOE_MOR!E15</f>
        <v>15358.286</v>
      </c>
      <c r="J15" s="6">
        <f>[1]MOE_MOR!F15</f>
        <v>112.16500000000001</v>
      </c>
      <c r="K15" s="7">
        <f>[1]MOE_MOR!G15</f>
        <v>153.363</v>
      </c>
    </row>
    <row r="16" spans="1:11" x14ac:dyDescent="0.25">
      <c r="A16" s="5">
        <v>13</v>
      </c>
      <c r="B16" s="17">
        <f>[1]Torr!L16</f>
        <v>5.9990401535756554E-4</v>
      </c>
      <c r="C16" s="8">
        <f>[1]Torr!N16</f>
        <v>3.5507452767492328E-2</v>
      </c>
      <c r="D16" s="18">
        <f>[1]Torr!M16</f>
        <v>6.7386977537673892E-2</v>
      </c>
      <c r="E16" s="14">
        <f>[1]Torr!B16/([1]Torr!D16*AVERAGE([1]Torr!E16:G16)*AVERAGE([1]Torr!H16:J16))*1000</f>
        <v>0.49102091944204551</v>
      </c>
      <c r="F16" s="6">
        <f>[1]Årsringsbredd!D14</f>
        <v>1.3681818181818182</v>
      </c>
      <c r="G16" s="5">
        <f>AVERAGE([1]MOE_MOR!B16:C16)</f>
        <v>12667</v>
      </c>
      <c r="H16" s="6">
        <f>[1]MOE_MOR!D16</f>
        <v>10992.04</v>
      </c>
      <c r="I16" s="7">
        <f>[1]MOE_MOR!E16</f>
        <v>15040.789000000001</v>
      </c>
      <c r="J16" s="6">
        <f>[1]MOE_MOR!F16</f>
        <v>119.505</v>
      </c>
      <c r="K16" s="7">
        <f>[1]MOE_MOR!G16</f>
        <v>147.15899999999999</v>
      </c>
    </row>
    <row r="17" spans="1:11" x14ac:dyDescent="0.25">
      <c r="A17" s="5">
        <v>14</v>
      </c>
      <c r="B17" s="17">
        <f>[1]Torr!L17</f>
        <v>3.0389059938422942E-3</v>
      </c>
      <c r="C17" s="8">
        <f>[1]Torr!N17</f>
        <v>2.6767916468913081E-2</v>
      </c>
      <c r="D17" s="18">
        <f>[1]Torr!M17</f>
        <v>5.1907382805086277E-2</v>
      </c>
      <c r="E17" s="14">
        <f>[1]Torr!B17/([1]Torr!D17*AVERAGE([1]Torr!E17:G17)*AVERAGE([1]Torr!H17:J17))*1000</f>
        <v>0.46077214422214052</v>
      </c>
      <c r="F17" s="6">
        <f>[1]Årsringsbredd!D15</f>
        <v>2.1428571428571428</v>
      </c>
      <c r="G17" s="5">
        <f>AVERAGE([1]MOE_MOR!B17:C17)</f>
        <v>9968</v>
      </c>
      <c r="H17" s="6">
        <f>[1]MOE_MOR!D17</f>
        <v>10381.335999999999</v>
      </c>
      <c r="I17" s="7">
        <f>[1]MOE_MOR!E17</f>
        <v>8462.107</v>
      </c>
      <c r="J17" s="6">
        <f>[1]MOE_MOR!F17</f>
        <v>108.794</v>
      </c>
      <c r="K17" s="7">
        <f>[1]MOE_MOR!G17</f>
        <v>107.946</v>
      </c>
    </row>
    <row r="18" spans="1:11" x14ac:dyDescent="0.25">
      <c r="A18" s="5">
        <v>15</v>
      </c>
      <c r="B18" s="17">
        <f>[1]Torr!L18</f>
        <v>2.7988804478217352E-4</v>
      </c>
      <c r="C18" s="8">
        <f>[1]Torr!N18</f>
        <v>3.6337760910816058E-2</v>
      </c>
      <c r="D18" s="18">
        <f>[1]Torr!M18</f>
        <v>6.2476226702168264E-2</v>
      </c>
      <c r="E18" s="14">
        <f>[1]Torr!B18/([1]Torr!D18*AVERAGE([1]Torr!E18:G18)*AVERAGE([1]Torr!H18:J18))*1000</f>
        <v>0.51466184999530673</v>
      </c>
      <c r="F18" s="6">
        <f>[1]Årsringsbredd!D16</f>
        <v>1.3478260869565217</v>
      </c>
      <c r="G18" s="5">
        <f>AVERAGE([1]MOE_MOR!B18:C18)</f>
        <v>16240.5</v>
      </c>
      <c r="H18" s="6">
        <f>[1]MOE_MOR!D18</f>
        <v>13465.156999999999</v>
      </c>
      <c r="I18" s="7">
        <f>[1]MOE_MOR!E18</f>
        <v>16407.975999999999</v>
      </c>
      <c r="J18" s="6">
        <f>[1]MOE_MOR!F18</f>
        <v>128.21100000000001</v>
      </c>
      <c r="K18" s="7">
        <f>[1]MOE_MOR!G18</f>
        <v>159.536</v>
      </c>
    </row>
    <row r="19" spans="1:11" x14ac:dyDescent="0.25">
      <c r="A19" s="5">
        <v>16</v>
      </c>
      <c r="B19" s="17">
        <f>[1]Torr!L19</f>
        <v>3.5998560057599064E-4</v>
      </c>
      <c r="C19" s="8">
        <f>[1]Torr!N19</f>
        <v>3.5314220618948025E-2</v>
      </c>
      <c r="D19" s="18">
        <f>[1]Torr!M19</f>
        <v>6.6729947793070732E-2</v>
      </c>
      <c r="E19" s="14">
        <f>[1]Torr!B19/([1]Torr!D19*AVERAGE([1]Torr!E19:G19)*AVERAGE([1]Torr!H19:J19))*1000</f>
        <v>0.47840940389683545</v>
      </c>
      <c r="F19" s="6">
        <f>[1]Årsringsbredd!D17</f>
        <v>1.79375</v>
      </c>
      <c r="G19" s="5">
        <f>AVERAGE([1]MOE_MOR!B19:C19)</f>
        <v>14901</v>
      </c>
      <c r="H19" s="6">
        <f>[1]MOE_MOR!D19</f>
        <v>12688.723</v>
      </c>
      <c r="I19" s="7">
        <f>[1]MOE_MOR!E19</f>
        <v>12368.736999999999</v>
      </c>
      <c r="J19" s="6">
        <f>[1]MOE_MOR!F19</f>
        <v>127.43300000000001</v>
      </c>
      <c r="K19" s="7">
        <f>[1]MOE_MOR!G19</f>
        <v>115.43300000000001</v>
      </c>
    </row>
    <row r="20" spans="1:11" x14ac:dyDescent="0.25">
      <c r="A20" s="5">
        <v>17</v>
      </c>
      <c r="B20" s="17">
        <f>[1]Torr!L20</f>
        <v>7.5972649846054515E-4</v>
      </c>
      <c r="C20" s="8">
        <f>[1]Torr!N20</f>
        <v>2.6163067262867604E-2</v>
      </c>
      <c r="D20" s="18">
        <f>[1]Torr!M20</f>
        <v>4.85860694628963E-2</v>
      </c>
      <c r="E20" s="14">
        <f>[1]Torr!B20/([1]Torr!D20*AVERAGE([1]Torr!E20:G20)*AVERAGE([1]Torr!H20:J20))*1000</f>
        <v>0.50907905436206591</v>
      </c>
      <c r="F20" s="6">
        <f>[1]Årsringsbredd!D18</f>
        <v>1.6578947368421053</v>
      </c>
      <c r="G20" s="5">
        <f>AVERAGE([1]MOE_MOR!B20:C20)</f>
        <v>13242</v>
      </c>
      <c r="H20" s="6">
        <f>[1]MOE_MOR!D20</f>
        <v>9939.2549999999992</v>
      </c>
      <c r="I20" s="7">
        <f>[1]MOE_MOR!E20</f>
        <v>14288.148999999999</v>
      </c>
      <c r="J20" s="6">
        <f>[1]MOE_MOR!F20</f>
        <v>102.657</v>
      </c>
      <c r="K20" s="7">
        <f>[1]MOE_MOR!G20</f>
        <v>152.10300000000001</v>
      </c>
    </row>
    <row r="21" spans="1:11" x14ac:dyDescent="0.25">
      <c r="A21" s="5">
        <v>18</v>
      </c>
      <c r="B21" s="17">
        <f>[1]Torr!L21</f>
        <v>8.4057158868033443E-4</v>
      </c>
      <c r="C21" s="8">
        <f>[1]Torr!N21</f>
        <v>2.2923998858555908E-2</v>
      </c>
      <c r="D21" s="18">
        <f>[1]Torr!M21</f>
        <v>3.8468844984802471E-2</v>
      </c>
      <c r="E21" s="14">
        <f>[1]Torr!B21/([1]Torr!D21*AVERAGE([1]Torr!E21:G21)*AVERAGE([1]Torr!H21:J21))*1000</f>
        <v>0.51947283383131893</v>
      </c>
      <c r="F21" s="6">
        <f>[1]Årsringsbredd!D19</f>
        <v>1.3909090909090909</v>
      </c>
      <c r="G21" s="5">
        <f>AVERAGE([1]MOE_MOR!B21:C21)</f>
        <v>12476</v>
      </c>
      <c r="H21" s="6">
        <f>[1]MOE_MOR!D21</f>
        <v>13576.066999999999</v>
      </c>
      <c r="I21" s="7">
        <f>[1]MOE_MOR!E21</f>
        <v>11101.343000000001</v>
      </c>
      <c r="J21" s="6">
        <f>[1]MOE_MOR!F21</f>
        <v>127.667</v>
      </c>
      <c r="K21" s="7">
        <f>[1]MOE_MOR!G21</f>
        <v>120.13800000000001</v>
      </c>
    </row>
    <row r="22" spans="1:11" x14ac:dyDescent="0.25">
      <c r="A22" s="5">
        <v>19</v>
      </c>
      <c r="B22" s="17">
        <f>[1]Torr!L22</f>
        <v>6.002641162111557E-4</v>
      </c>
      <c r="C22" s="8">
        <f>[1]Torr!N22</f>
        <v>2.3359604975785583E-2</v>
      </c>
      <c r="D22" s="18">
        <f>[1]Torr!M22</f>
        <v>4.7569013277294771E-2</v>
      </c>
      <c r="E22" s="14">
        <f>[1]Torr!B22/([1]Torr!D22*AVERAGE([1]Torr!E22:G22)*AVERAGE([1]Torr!H22:J22))*1000</f>
        <v>0.51775512534699231</v>
      </c>
      <c r="F22" s="6">
        <f>[1]Årsringsbredd!D20</f>
        <v>1.3636363636363635</v>
      </c>
      <c r="G22" s="5">
        <f>AVERAGE([1]MOE_MOR!B22:C22)</f>
        <v>14051</v>
      </c>
      <c r="H22" s="6">
        <f>[1]MOE_MOR!D22</f>
        <v>13199.394</v>
      </c>
      <c r="I22" s="7">
        <f>[1]MOE_MOR!E22</f>
        <v>11928.76</v>
      </c>
      <c r="J22" s="6">
        <f>[1]MOE_MOR!F22</f>
        <v>128.744</v>
      </c>
      <c r="K22" s="7">
        <f>[1]MOE_MOR!G22</f>
        <v>128.089</v>
      </c>
    </row>
    <row r="23" spans="1:11" x14ac:dyDescent="0.25">
      <c r="A23" s="5">
        <v>20</v>
      </c>
      <c r="B23" s="17">
        <f>[1]Torr!L23</f>
        <v>4.4017607042822583E-4</v>
      </c>
      <c r="C23" s="8">
        <f>[1]Torr!N23</f>
        <v>3.0681818181818137E-2</v>
      </c>
      <c r="D23" s="18">
        <f>[1]Torr!M23</f>
        <v>5.8421202621829697E-2</v>
      </c>
      <c r="E23" s="14">
        <f>[1]Torr!B23/([1]Torr!D23*AVERAGE([1]Torr!E23:G23)*AVERAGE([1]Torr!H23:J23))*1000</f>
        <v>0.47743230609430382</v>
      </c>
      <c r="F23" s="6">
        <f>[1]Årsringsbredd!D21</f>
        <v>2.4538461538461536</v>
      </c>
      <c r="G23" s="5">
        <f>AVERAGE([1]MOE_MOR!B23:C23)</f>
        <v>14923</v>
      </c>
      <c r="H23" s="6">
        <f>[1]MOE_MOR!D23</f>
        <v>11394.569</v>
      </c>
      <c r="I23" s="7">
        <f>[1]MOE_MOR!E23</f>
        <v>16018.138999999999</v>
      </c>
      <c r="J23" s="6">
        <f>[1]MOE_MOR!F23</f>
        <v>110.02</v>
      </c>
      <c r="K23" s="7">
        <f>[1]MOE_MOR!G23</f>
        <v>158.446</v>
      </c>
    </row>
    <row r="24" spans="1:11" x14ac:dyDescent="0.25">
      <c r="A24" s="5">
        <v>21</v>
      </c>
      <c r="B24" s="17">
        <f>[1]Torr!L24</f>
        <v>6.0002400096006113E-4</v>
      </c>
      <c r="C24" s="8">
        <f>[1]Torr!N24</f>
        <v>2.5080752422572749E-2</v>
      </c>
      <c r="D24" s="18">
        <f>[1]Torr!M24</f>
        <v>5.6280354251975966E-2</v>
      </c>
      <c r="E24" s="14">
        <f>[1]Torr!B24/([1]Torr!D24*AVERAGE([1]Torr!E24:G24)*AVERAGE([1]Torr!H24:J24))*1000</f>
        <v>0.44336119096288429</v>
      </c>
      <c r="F24" s="6">
        <f>[1]Årsringsbredd!D22</f>
        <v>3.6444444444444439</v>
      </c>
      <c r="G24" s="5">
        <f>AVERAGE([1]MOE_MOR!B24:C24)</f>
        <v>12986</v>
      </c>
      <c r="H24" s="6">
        <f>[1]MOE_MOR!D24</f>
        <v>10182.828</v>
      </c>
      <c r="I24" s="7">
        <f>[1]MOE_MOR!E24</f>
        <v>12645.346</v>
      </c>
      <c r="J24" s="6">
        <f>[1]MOE_MOR!F24</f>
        <v>94.046000000000006</v>
      </c>
      <c r="K24" s="7">
        <f>[1]MOE_MOR!G24</f>
        <v>122.179</v>
      </c>
    </row>
    <row r="25" spans="1:11" x14ac:dyDescent="0.25">
      <c r="A25" s="5">
        <v>22</v>
      </c>
      <c r="B25" s="17">
        <f>[1]Torr!L25</f>
        <v>6.0016804705308386E-4</v>
      </c>
      <c r="C25" s="8">
        <f>[1]Torr!N25</f>
        <v>2.6883252588581791E-2</v>
      </c>
      <c r="D25" s="18">
        <f>[1]Torr!M25</f>
        <v>6.1976389946686833E-2</v>
      </c>
      <c r="E25" s="14">
        <f>[1]Torr!B25/([1]Torr!D25*AVERAGE([1]Torr!E25:G25)*AVERAGE([1]Torr!H25:J25))*1000</f>
        <v>0.44499616591570867</v>
      </c>
      <c r="F25" s="6">
        <f>[1]Årsringsbredd!D23</f>
        <v>2.9272727272727277</v>
      </c>
      <c r="G25" s="5">
        <f>AVERAGE([1]MOE_MOR!B25:C25)</f>
        <v>13462</v>
      </c>
      <c r="H25" s="6">
        <f>[1]MOE_MOR!D25</f>
        <v>11897.334000000001</v>
      </c>
      <c r="I25" s="7">
        <f>[1]MOE_MOR!E25</f>
        <v>10584.394</v>
      </c>
      <c r="J25" s="6">
        <f>[1]MOE_MOR!F25</f>
        <v>127.741</v>
      </c>
      <c r="K25" s="7">
        <f>[1]MOE_MOR!G25</f>
        <v>106.801</v>
      </c>
    </row>
    <row r="26" spans="1:11" x14ac:dyDescent="0.25">
      <c r="A26" s="5">
        <v>23</v>
      </c>
      <c r="B26" s="17">
        <f>[1]Torr!L26</f>
        <v>4.8034584901130632E-4</v>
      </c>
      <c r="C26" s="8">
        <f>[1]Torr!N26</f>
        <v>2.7664226637513039E-2</v>
      </c>
      <c r="D26" s="18">
        <f>[1]Torr!M26</f>
        <v>6.1976389946686833E-2</v>
      </c>
      <c r="E26" s="14">
        <f>[1]Torr!B26/([1]Torr!D26*AVERAGE([1]Torr!E26:G26)*AVERAGE([1]Torr!H26:J26))*1000</f>
        <v>0.45123497138354102</v>
      </c>
      <c r="F26" s="6">
        <f>[1]Årsringsbredd!D24</f>
        <v>3.15</v>
      </c>
      <c r="G26" s="5">
        <f>AVERAGE([1]MOE_MOR!B26:C26)</f>
        <v>13440.5</v>
      </c>
      <c r="H26" s="6">
        <f>[1]MOE_MOR!D26</f>
        <v>12224.161</v>
      </c>
      <c r="I26" s="7">
        <f>[1]MOE_MOR!E26</f>
        <v>12194.973</v>
      </c>
      <c r="J26" s="6">
        <f>[1]MOE_MOR!F26</f>
        <v>119.742</v>
      </c>
      <c r="K26" s="7">
        <f>[1]MOE_MOR!G26</f>
        <v>124.78700000000001</v>
      </c>
    </row>
    <row r="27" spans="1:11" x14ac:dyDescent="0.25">
      <c r="A27" s="5">
        <v>24</v>
      </c>
      <c r="B27" s="17">
        <f>[1]Torr!L27</f>
        <v>2.2404480896179328E-3</v>
      </c>
      <c r="C27" s="8">
        <f>[1]Torr!N27</f>
        <v>2.0245223838038437E-2</v>
      </c>
      <c r="D27" s="18">
        <f>[1]Torr!M27</f>
        <v>4.0406921467959621E-2</v>
      </c>
      <c r="E27" s="14">
        <f>[1]Torr!B27/([1]Torr!D27*AVERAGE([1]Torr!E27:G27)*AVERAGE([1]Torr!H27:J27))*1000</f>
        <v>0.46431395179953111</v>
      </c>
      <c r="F27" s="6">
        <f>[1]Årsringsbredd!D25</f>
        <v>2.7666666666666671</v>
      </c>
      <c r="G27" s="5">
        <f>AVERAGE([1]MOE_MOR!B27:C27)</f>
        <v>10008.5</v>
      </c>
      <c r="H27" s="6">
        <f>[1]MOE_MOR!D27</f>
        <v>10943.534</v>
      </c>
      <c r="I27" s="7">
        <f>[1]MOE_MOR!E27</f>
        <v>9203.8070000000007</v>
      </c>
      <c r="J27" s="6">
        <f>[1]MOE_MOR!F27</f>
        <v>124.70699999999999</v>
      </c>
      <c r="K27" s="7">
        <f>[1]MOE_MOR!G27</f>
        <v>105.282</v>
      </c>
    </row>
    <row r="28" spans="1:11" x14ac:dyDescent="0.25">
      <c r="A28" s="5">
        <v>25</v>
      </c>
      <c r="B28" s="17">
        <f>[1]Torr!L28</f>
        <v>6.0019206145968992E-4</v>
      </c>
      <c r="C28" s="8">
        <f>[1]Torr!N28</f>
        <v>3.5253980288097099E-2</v>
      </c>
      <c r="D28" s="18">
        <f>[1]Torr!M28</f>
        <v>6.4791943758312751E-2</v>
      </c>
      <c r="E28" s="14">
        <f>[1]Torr!B28/([1]Torr!D28*AVERAGE([1]Torr!E28:G28)*AVERAGE([1]Torr!H28:J28))*1000</f>
        <v>0.46591691401798369</v>
      </c>
      <c r="F28" s="6">
        <f>[1]Årsringsbredd!D26</f>
        <v>2.2461538461538462</v>
      </c>
      <c r="G28" s="5">
        <f>AVERAGE([1]MOE_MOR!B28:C28)</f>
        <v>14975</v>
      </c>
      <c r="H28" s="6">
        <f>[1]MOE_MOR!D28</f>
        <v>12887.076999999999</v>
      </c>
      <c r="I28" s="7">
        <f>[1]MOE_MOR!E28</f>
        <v>17294.636999999999</v>
      </c>
      <c r="J28" s="6">
        <f>[1]MOE_MOR!F28</f>
        <v>116.616</v>
      </c>
      <c r="K28" s="7">
        <f>[1]MOE_MOR!G28</f>
        <v>156.80199999999999</v>
      </c>
    </row>
    <row r="29" spans="1:11" x14ac:dyDescent="0.25">
      <c r="A29" s="5">
        <v>26</v>
      </c>
      <c r="B29" s="17">
        <f>[1]Torr!L29</f>
        <v>5.2012482995917198E-4</v>
      </c>
      <c r="C29" s="8">
        <f>[1]Torr!N29</f>
        <v>3.2236591860022694E-2</v>
      </c>
      <c r="D29" s="18">
        <f>[1]Torr!M29</f>
        <v>6.6584229049747798E-2</v>
      </c>
      <c r="E29" s="14">
        <f>[1]Torr!B29/([1]Torr!D29*AVERAGE([1]Torr!E29:G29)*AVERAGE([1]Torr!H29:J29))*1000</f>
        <v>0.44475576340805129</v>
      </c>
      <c r="F29" s="6">
        <f>[1]Årsringsbredd!D27</f>
        <v>3</v>
      </c>
      <c r="G29" s="5">
        <f>AVERAGE([1]MOE_MOR!B29:C29)</f>
        <v>14064</v>
      </c>
      <c r="H29" s="6">
        <f>[1]MOE_MOR!D29</f>
        <v>13880.566999999999</v>
      </c>
      <c r="I29" s="7">
        <f>[1]MOE_MOR!E29</f>
        <v>13132.198</v>
      </c>
      <c r="J29" s="6">
        <f>[1]MOE_MOR!F29</f>
        <v>113.64</v>
      </c>
      <c r="K29" s="7">
        <f>[1]MOE_MOR!G29</f>
        <v>121.53100000000001</v>
      </c>
    </row>
    <row r="30" spans="1:11" x14ac:dyDescent="0.25">
      <c r="A30" s="5">
        <v>27</v>
      </c>
      <c r="B30" s="17">
        <f>[1]Torr!L30</f>
        <v>4.4010562535013863E-4</v>
      </c>
      <c r="C30" s="8">
        <f>[1]Torr!N30</f>
        <v>3.3368190892670249E-2</v>
      </c>
      <c r="D30" s="18">
        <f>[1]Torr!M30</f>
        <v>4.215835553863722E-2</v>
      </c>
      <c r="E30" s="14">
        <f>[1]Torr!B30/([1]Torr!D30*AVERAGE([1]Torr!E30:G30)*AVERAGE([1]Torr!H30:J30))*1000</f>
        <v>0.42659358607338366</v>
      </c>
      <c r="F30" s="6">
        <f>[1]Årsringsbredd!D28</f>
        <v>3.3777777777777778</v>
      </c>
      <c r="G30" s="5">
        <f>AVERAGE([1]MOE_MOR!B30:C30)</f>
        <v>13963</v>
      </c>
      <c r="H30" s="6">
        <f>[1]MOE_MOR!D30</f>
        <v>13404.754999999999</v>
      </c>
      <c r="I30" s="7">
        <f>[1]MOE_MOR!E30</f>
        <v>12587.52</v>
      </c>
      <c r="J30" s="6">
        <f>[1]MOE_MOR!F30</f>
        <v>131.315</v>
      </c>
      <c r="K30" s="7">
        <f>[1]MOE_MOR!G30</f>
        <v>128.084</v>
      </c>
    </row>
    <row r="31" spans="1:11" x14ac:dyDescent="0.25">
      <c r="A31" s="5">
        <v>28</v>
      </c>
      <c r="B31" s="17">
        <f>[1]Torr!L31</f>
        <v>1.0804321728691887E-3</v>
      </c>
      <c r="C31" s="8">
        <f>[1]Torr!N31</f>
        <v>3.928469513935124E-2</v>
      </c>
      <c r="D31" s="18">
        <f>[1]Torr!M31</f>
        <v>7.831382624417163E-2</v>
      </c>
      <c r="E31" s="14">
        <f>[1]Torr!B31/([1]Torr!D31*AVERAGE([1]Torr!E31:G31)*AVERAGE([1]Torr!H31:J31))*1000</f>
        <v>0.4347853704175792</v>
      </c>
      <c r="F31" s="6">
        <f>[1]Årsringsbredd!D29</f>
        <v>3.322222222222222</v>
      </c>
      <c r="G31" s="5">
        <f>AVERAGE([1]MOE_MOR!B31:C31)</f>
        <v>14445</v>
      </c>
      <c r="H31" s="6">
        <f>[1]MOE_MOR!D31</f>
        <v>12281.986999999999</v>
      </c>
      <c r="I31" s="7">
        <f>[1]MOE_MOR!E31</f>
        <v>13431.481</v>
      </c>
      <c r="J31" s="6">
        <f>[1]MOE_MOR!F31</f>
        <v>116.658</v>
      </c>
      <c r="K31" s="7">
        <f>[1]MOE_MOR!G31</f>
        <v>134.709</v>
      </c>
    </row>
    <row r="32" spans="1:11" x14ac:dyDescent="0.25">
      <c r="A32" s="5">
        <v>29</v>
      </c>
      <c r="B32" s="17">
        <f>[1]Torr!L32</f>
        <v>7.603345472007593E-4</v>
      </c>
      <c r="C32" s="8">
        <f>[1]Torr!N32</f>
        <v>4.0665083135392001E-2</v>
      </c>
      <c r="D32" s="18">
        <f>[1]Torr!M32</f>
        <v>7.8241005139920092E-2</v>
      </c>
      <c r="E32" s="14">
        <f>[1]Torr!B32/([1]Torr!D32*AVERAGE([1]Torr!E32:G32)*AVERAGE([1]Torr!H32:J32))*1000</f>
        <v>0.44805255617996892</v>
      </c>
      <c r="F32" s="6">
        <f>[1]Årsringsbredd!D30</f>
        <v>2.88</v>
      </c>
      <c r="G32" s="5">
        <f>AVERAGE([1]MOE_MOR!B32:C32)</f>
        <v>14866</v>
      </c>
      <c r="H32" s="6">
        <f>[1]MOE_MOR!D32</f>
        <v>12326.574000000001</v>
      </c>
      <c r="I32" s="7">
        <f>[1]MOE_MOR!E32</f>
        <v>13707.485000000001</v>
      </c>
      <c r="J32" s="6">
        <f>[1]MOE_MOR!F32</f>
        <v>121.84099999999999</v>
      </c>
      <c r="K32" s="7">
        <f>[1]MOE_MOR!G32</f>
        <v>138.50899999999999</v>
      </c>
    </row>
    <row r="33" spans="1:11" x14ac:dyDescent="0.25">
      <c r="A33" s="5">
        <v>30</v>
      </c>
      <c r="B33" s="17">
        <f>[1]Torr!L33</f>
        <v>5.1985444075656995E-4</v>
      </c>
      <c r="C33" s="8">
        <f>[1]Torr!N33</f>
        <v>4.2908676666034026E-2</v>
      </c>
      <c r="D33" s="18">
        <f>[1]Torr!M33</f>
        <v>7.695234471606599E-2</v>
      </c>
      <c r="E33" s="14">
        <f>[1]Torr!B33/([1]Torr!D33*AVERAGE([1]Torr!E33:G33)*AVERAGE([1]Torr!H33:J33))*1000</f>
        <v>0.44767374603688759</v>
      </c>
      <c r="F33" s="6">
        <f>[1]Årsringsbredd!D31</f>
        <v>2.9272727272727277</v>
      </c>
      <c r="G33" s="5">
        <f>AVERAGE([1]MOE_MOR!B33:C33)</f>
        <v>14537</v>
      </c>
      <c r="H33" s="6">
        <f>[1]MOE_MOR!D33</f>
        <v>12567.428</v>
      </c>
      <c r="I33" s="7">
        <f>[1]MOE_MOR!E33</f>
        <v>11890.058999999999</v>
      </c>
      <c r="J33" s="6">
        <f>[1]MOE_MOR!F33</f>
        <v>123.4</v>
      </c>
      <c r="K33" s="7">
        <f>[1]MOE_MOR!G33</f>
        <v>123.968</v>
      </c>
    </row>
    <row r="34" spans="1:11" x14ac:dyDescent="0.25">
      <c r="A34" s="5">
        <v>31</v>
      </c>
      <c r="B34" s="17">
        <f>[1]Torr!L34</f>
        <v>3.2020493115598986E-4</v>
      </c>
      <c r="C34" s="8">
        <f>[1]Torr!N34</f>
        <v>4.5174148239536846E-2</v>
      </c>
      <c r="D34" s="18">
        <f>[1]Torr!M34</f>
        <v>7.688652347462456E-2</v>
      </c>
      <c r="E34" s="14">
        <f>[1]Torr!B34/([1]Torr!D34*AVERAGE([1]Torr!E34:G34)*AVERAGE([1]Torr!H34:J34))*1000</f>
        <v>0.50776441821840534</v>
      </c>
      <c r="F34" s="6">
        <f>[1]Årsringsbredd!D32</f>
        <v>1.3391304347826087</v>
      </c>
      <c r="G34" s="5">
        <f>AVERAGE([1]MOE_MOR!B34:C34)</f>
        <v>16698</v>
      </c>
      <c r="H34" s="6">
        <f>[1]MOE_MOR!D34</f>
        <v>13190.803</v>
      </c>
      <c r="I34" s="7">
        <f>[1]MOE_MOR!E34</f>
        <v>16393.557000000001</v>
      </c>
      <c r="J34" s="6">
        <f>[1]MOE_MOR!F34</f>
        <v>131.38499999999999</v>
      </c>
      <c r="K34" s="7">
        <f>[1]MOE_MOR!G34</f>
        <v>165.13</v>
      </c>
    </row>
    <row r="35" spans="1:11" x14ac:dyDescent="0.25">
      <c r="A35" s="5">
        <v>32</v>
      </c>
      <c r="B35" s="17">
        <f>[1]Torr!L35</f>
        <v>4.4007041126574339E-4</v>
      </c>
      <c r="C35" s="8">
        <f>[1]Torr!N35</f>
        <v>4.4621665242571065E-2</v>
      </c>
      <c r="D35" s="18">
        <f>[1]Torr!M35</f>
        <v>7.7844311377245415E-2</v>
      </c>
      <c r="E35" s="14">
        <f>[1]Torr!B35/([1]Torr!D35*AVERAGE([1]Torr!E35:G35)*AVERAGE([1]Torr!H35:J35))*1000</f>
        <v>0.47935335634726128</v>
      </c>
      <c r="F35" s="6">
        <f>[1]Årsringsbredd!D33</f>
        <v>1.7588235294117647</v>
      </c>
      <c r="G35" s="5">
        <f>AVERAGE([1]MOE_MOR!B35:C35)</f>
        <v>15830</v>
      </c>
      <c r="H35" s="6">
        <f>[1]MOE_MOR!D35</f>
        <v>14820.808999999999</v>
      </c>
      <c r="I35" s="7">
        <f>[1]MOE_MOR!E35</f>
        <v>15123.494000000001</v>
      </c>
      <c r="J35" s="6">
        <f>[1]MOE_MOR!F35</f>
        <v>148.18100000000001</v>
      </c>
      <c r="K35" s="7">
        <f>[1]MOE_MOR!G35</f>
        <v>154.285</v>
      </c>
    </row>
    <row r="36" spans="1:11" x14ac:dyDescent="0.25">
      <c r="A36" s="5">
        <v>33</v>
      </c>
      <c r="B36" s="17">
        <f>[1]Torr!L36</f>
        <v>5.9988002399511005E-4</v>
      </c>
      <c r="C36" s="8">
        <f>[1]Torr!N36</f>
        <v>4.3024028872637426E-2</v>
      </c>
      <c r="D36" s="18">
        <f>[1]Torr!M36</f>
        <v>7.1957471046136437E-2</v>
      </c>
      <c r="E36" s="14">
        <f>[1]Torr!B36/([1]Torr!D36*AVERAGE([1]Torr!E36:G36)*AVERAGE([1]Torr!H36:J36))*1000</f>
        <v>0.4980307387377888</v>
      </c>
      <c r="F36" s="6">
        <f>[1]Årsringsbredd!D34</f>
        <v>1.4666666666666668</v>
      </c>
      <c r="G36" s="5">
        <f>AVERAGE([1]MOE_MOR!B36:C36)</f>
        <v>16100</v>
      </c>
      <c r="H36" s="6">
        <f>[1]MOE_MOR!D36</f>
        <v>13925.004000000001</v>
      </c>
      <c r="I36" s="7">
        <f>[1]MOE_MOR!E36</f>
        <v>12706.514999999999</v>
      </c>
      <c r="J36" s="6">
        <f>[1]MOE_MOR!F36</f>
        <v>132.66</v>
      </c>
      <c r="K36" s="7">
        <f>[1]MOE_MOR!G36</f>
        <v>136.94300000000001</v>
      </c>
    </row>
    <row r="37" spans="1:11" x14ac:dyDescent="0.25">
      <c r="A37" s="5">
        <v>34</v>
      </c>
      <c r="B37" s="17">
        <f>[1]Torr!L37</f>
        <v>4.7976971053895949E-4</v>
      </c>
      <c r="C37" s="8">
        <f>[1]Torr!N37</f>
        <v>4.4532878529467392E-2</v>
      </c>
      <c r="D37" s="18">
        <f>[1]Torr!M37</f>
        <v>7.3170731707317083E-2</v>
      </c>
      <c r="E37" s="14">
        <f>[1]Torr!B37/([1]Torr!D37*AVERAGE([1]Torr!E37:G37)*AVERAGE([1]Torr!H37:J37))*1000</f>
        <v>0.50365526842817498</v>
      </c>
      <c r="F37" s="6">
        <f>[1]Årsringsbredd!D35</f>
        <v>1.3</v>
      </c>
      <c r="G37" s="5">
        <f>AVERAGE([1]MOE_MOR!B37:C37)</f>
        <v>16595.5</v>
      </c>
      <c r="H37" s="6">
        <f>[1]MOE_MOR!D37</f>
        <v>14556.066000000001</v>
      </c>
      <c r="I37" s="7">
        <f>[1]MOE_MOR!E37</f>
        <v>14979.601000000001</v>
      </c>
      <c r="J37" s="6">
        <f>[1]MOE_MOR!F37</f>
        <v>138.80699999999999</v>
      </c>
      <c r="K37" s="7">
        <f>[1]MOE_MOR!G37</f>
        <v>156.62299999999999</v>
      </c>
    </row>
    <row r="38" spans="1:11" x14ac:dyDescent="0.25">
      <c r="A38" s="5">
        <v>35</v>
      </c>
      <c r="B38" s="17">
        <f>[1]Torr!L38</f>
        <v>2.5575447570331936E-3</v>
      </c>
      <c r="C38" s="8">
        <f>[1]Torr!N38</f>
        <v>2.743236829615581E-2</v>
      </c>
      <c r="D38" s="18">
        <f>[1]Torr!M38</f>
        <v>5.6019749335358561E-2</v>
      </c>
      <c r="E38" s="14">
        <f>[1]Torr!B38/([1]Torr!D38*AVERAGE([1]Torr!E38:G38)*AVERAGE([1]Torr!H38:J38))*1000</f>
        <v>0.45017191161772413</v>
      </c>
      <c r="F38" s="6">
        <f>[1]Årsringsbredd!D36</f>
        <v>2.2785714285714285</v>
      </c>
      <c r="G38" s="5">
        <f>AVERAGE([1]MOE_MOR!B38:C38)</f>
        <v>10111.5</v>
      </c>
      <c r="H38" s="6">
        <f>[1]MOE_MOR!D38</f>
        <v>10278.514999999999</v>
      </c>
      <c r="I38" s="7">
        <f>[1]MOE_MOR!E38</f>
        <v>8700.0239999999994</v>
      </c>
      <c r="J38" s="6">
        <f>[1]MOE_MOR!F38</f>
        <v>100.252</v>
      </c>
      <c r="K38" s="7">
        <f>[1]MOE_MOR!G38</f>
        <v>95.444000000000003</v>
      </c>
    </row>
    <row r="39" spans="1:11" x14ac:dyDescent="0.25">
      <c r="A39" s="5">
        <v>36</v>
      </c>
      <c r="B39" s="17">
        <f>[1]Torr!L39</f>
        <v>1.2403472972432371E-3</v>
      </c>
      <c r="C39" s="8">
        <f>[1]Torr!N39</f>
        <v>3.9586102145433844E-2</v>
      </c>
      <c r="D39" s="18">
        <f>[1]Torr!M39</f>
        <v>5.4156769596199479E-2</v>
      </c>
      <c r="E39" s="14">
        <f>[1]Torr!B39/([1]Torr!D39*AVERAGE([1]Torr!E39:G39)*AVERAGE([1]Torr!H39:J39))*1000</f>
        <v>0.48689788090261743</v>
      </c>
      <c r="F39" s="6">
        <f>[1]Årsringsbredd!D37</f>
        <v>1.3333333333333333</v>
      </c>
      <c r="G39" s="5">
        <f>AVERAGE([1]MOE_MOR!B39:C39)</f>
        <v>13070</v>
      </c>
      <c r="H39" s="6">
        <f>[1]MOE_MOR!D39</f>
        <v>8504.1689999999999</v>
      </c>
      <c r="I39" s="7">
        <f>[1]MOE_MOR!E39</f>
        <v>14974.859</v>
      </c>
      <c r="J39" s="6">
        <f>[1]MOE_MOR!F39</f>
        <v>101.65300000000001</v>
      </c>
      <c r="K39" s="7">
        <f>[1]MOE_MOR!G39</f>
        <v>153.74299999999999</v>
      </c>
    </row>
    <row r="40" spans="1:11" x14ac:dyDescent="0.25">
      <c r="A40" s="5">
        <v>37</v>
      </c>
      <c r="B40" s="17">
        <f>[1]Torr!L40</f>
        <v>8.7908575081914356E-4</v>
      </c>
      <c r="C40" s="8">
        <f>[1]Torr!N40</f>
        <v>4.1678507151652784E-2</v>
      </c>
      <c r="D40" s="18">
        <f>[1]Torr!M40</f>
        <v>6.6350261034646363E-2</v>
      </c>
      <c r="E40" s="14">
        <f>[1]Torr!B40/([1]Torr!D40*AVERAGE([1]Torr!E40:G40)*AVERAGE([1]Torr!H40:J40))*1000</f>
        <v>0.4560110537779492</v>
      </c>
      <c r="F40" s="6">
        <f>[1]Årsringsbredd!D38</f>
        <v>2.7545454545454544</v>
      </c>
      <c r="G40" s="5">
        <f>AVERAGE([1]MOE_MOR!B40:C40)</f>
        <v>14674.5</v>
      </c>
      <c r="H40" s="6">
        <f>[1]MOE_MOR!D40</f>
        <v>16064.674000000001</v>
      </c>
      <c r="I40" s="7">
        <f>[1]MOE_MOR!E40</f>
        <v>13927.337</v>
      </c>
      <c r="J40" s="6">
        <f>[1]MOE_MOR!F40</f>
        <v>156.88999999999999</v>
      </c>
      <c r="K40" s="7">
        <f>[1]MOE_MOR!G40</f>
        <v>141.80500000000001</v>
      </c>
    </row>
    <row r="41" spans="1:11" x14ac:dyDescent="0.25">
      <c r="A41" s="5">
        <v>38</v>
      </c>
      <c r="B41" s="17">
        <f>[1]Torr!L41</f>
        <v>1.2000480019200086E-3</v>
      </c>
      <c r="C41" s="8">
        <f>[1]Torr!N41</f>
        <v>3.0789698755107814E-2</v>
      </c>
      <c r="D41" s="18">
        <f>[1]Torr!M41</f>
        <v>6.5190535018531087E-2</v>
      </c>
      <c r="E41" s="14">
        <f>[1]Torr!B41/([1]Torr!D41*AVERAGE([1]Torr!E41:G41)*AVERAGE([1]Torr!H41:J41))*1000</f>
        <v>0.43749544099358378</v>
      </c>
      <c r="F41" s="6">
        <f>[1]Årsringsbredd!D39</f>
        <v>2.4230769230769229</v>
      </c>
      <c r="G41" s="5">
        <f>AVERAGE([1]MOE_MOR!B41:C41)</f>
        <v>13353</v>
      </c>
      <c r="H41" s="6">
        <f>[1]MOE_MOR!D41</f>
        <v>12059.869000000001</v>
      </c>
      <c r="I41" s="7">
        <f>[1]MOE_MOR!E41</f>
        <v>11581.564</v>
      </c>
      <c r="J41" s="6">
        <f>[1]MOE_MOR!F41</f>
        <v>119.262</v>
      </c>
      <c r="K41" s="7">
        <f>[1]MOE_MOR!G41</f>
        <v>121.399</v>
      </c>
    </row>
    <row r="42" spans="1:11" x14ac:dyDescent="0.25">
      <c r="A42" s="5">
        <v>39</v>
      </c>
      <c r="B42" s="17">
        <f>[1]Torr!L42</f>
        <v>1.3203697035170348E-3</v>
      </c>
      <c r="C42" s="8">
        <f>[1]Torr!N42</f>
        <v>3.03778241883426E-2</v>
      </c>
      <c r="D42" s="18">
        <f>[1]Torr!M42</f>
        <v>6.0459377372817057E-2</v>
      </c>
      <c r="E42" s="14">
        <f>[1]Torr!B42/([1]Torr!D42*AVERAGE([1]Torr!E42:G42)*AVERAGE([1]Torr!H42:J42))*1000</f>
        <v>0.4363282482137521</v>
      </c>
      <c r="F42" s="6">
        <f>[1]Årsringsbredd!D40</f>
        <v>2.4692307692307693</v>
      </c>
      <c r="G42" s="5">
        <f>AVERAGE([1]MOE_MOR!B42:C42)</f>
        <v>12196.5</v>
      </c>
      <c r="H42" s="6">
        <f>[1]MOE_MOR!D42</f>
        <v>9739.7790000000005</v>
      </c>
      <c r="I42" s="7">
        <f>[1]MOE_MOR!E42</f>
        <v>10685.964</v>
      </c>
      <c r="J42" s="6">
        <f>[1]MOE_MOR!F42</f>
        <v>104.952</v>
      </c>
      <c r="K42" s="7">
        <f>[1]MOE_MOR!G42</f>
        <v>114.2</v>
      </c>
    </row>
    <row r="43" spans="1:11" x14ac:dyDescent="0.25">
      <c r="A43" s="9">
        <v>40</v>
      </c>
      <c r="B43" s="19">
        <f>[1]Torr!L43</f>
        <v>6.8095333466859967E-4</v>
      </c>
      <c r="C43" s="10">
        <f>[1]Torr!N43</f>
        <v>4.0144596651445957E-2</v>
      </c>
      <c r="D43" s="20">
        <f>[1]Torr!M43</f>
        <v>7.5451950523311065E-2</v>
      </c>
      <c r="E43" s="15">
        <f>[1]Torr!B43/([1]Torr!D43*AVERAGE([1]Torr!E43:G43)*AVERAGE([1]Torr!H43:J43))*1000</f>
        <v>0.45130069016902191</v>
      </c>
      <c r="F43" s="11">
        <f>[1]Årsringsbredd!D41</f>
        <v>2.93</v>
      </c>
      <c r="G43" s="9">
        <f>AVERAGE([1]MOE_MOR!B43:C43)</f>
        <v>14833</v>
      </c>
      <c r="H43" s="11">
        <f>[1]MOE_MOR!D43</f>
        <v>12981.333000000001</v>
      </c>
      <c r="I43" s="12">
        <f>[1]MOE_MOR!E43</f>
        <v>14500.361999999999</v>
      </c>
      <c r="J43" s="11">
        <f>[1]MOE_MOR!F43</f>
        <v>135.45400000000001</v>
      </c>
      <c r="K43" s="12">
        <f>[1]MOE_MOR!G43</f>
        <v>142.541</v>
      </c>
    </row>
  </sheetData>
  <mergeCells count="3">
    <mergeCell ref="B2:D2"/>
    <mergeCell ref="G2:I2"/>
    <mergeCell ref="J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Linnaeus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Lindeberg</dc:creator>
  <cp:lastModifiedBy>Johan Lindeberg</cp:lastModifiedBy>
  <dcterms:created xsi:type="dcterms:W3CDTF">2021-02-19T09:57:49Z</dcterms:created>
  <dcterms:modified xsi:type="dcterms:W3CDTF">2021-02-19T11:29:05Z</dcterms:modified>
</cp:coreProperties>
</file>